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Hans\Downloads\"/>
    </mc:Choice>
  </mc:AlternateContent>
  <xr:revisionPtr revIDLastSave="0" documentId="13_ncr:1_{A6D27C3E-DBF8-4A77-8A2F-15EE1BF0DD97}" xr6:coauthVersionLast="47" xr6:coauthVersionMax="47" xr10:uidLastSave="{00000000-0000-0000-0000-000000000000}"/>
  <bookViews>
    <workbookView xWindow="-108" yWindow="-108" windowWidth="23256" windowHeight="12576" xr2:uid="{00000000-000D-0000-FFFF-FFFF00000000}"/>
  </bookViews>
  <sheets>
    <sheet name="lees dit eerst" sheetId="2" r:id="rId1"/>
    <sheet name="geproj. resultatenrekening" sheetId="3" r:id="rId2"/>
    <sheet name="motivatie bedrijfsopbrengsten" sheetId="7" r:id="rId3"/>
    <sheet name="kasstroomplan" sheetId="1" r:id="rId4"/>
    <sheet name="aan te leveren bijlagen" sheetId="6" r:id="rId5"/>
  </sheets>
  <definedNames>
    <definedName name="_xlnm.Print_Area" localSheetId="3">kasstroomplan!$A$1:$BM$46</definedName>
    <definedName name="_xlnm.Print_Area" localSheetId="0">'lees dit eerst'!$A$1:$K$38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3" i="1" l="1"/>
  <c r="BM14" i="1"/>
  <c r="BM46" i="1"/>
  <c r="BM47" i="1"/>
  <c r="BI39" i="1"/>
  <c r="BH39" i="1"/>
  <c r="BC39" i="1"/>
  <c r="BK32" i="1"/>
  <c r="BK39" i="1" s="1"/>
  <c r="BJ32" i="1"/>
  <c r="BJ39" i="1" s="1"/>
  <c r="BI32" i="1"/>
  <c r="BH32" i="1"/>
  <c r="BG32" i="1"/>
  <c r="BG39" i="1" s="1"/>
  <c r="BF32" i="1"/>
  <c r="BF39" i="1" s="1"/>
  <c r="BE32" i="1"/>
  <c r="BE39" i="1" s="1"/>
  <c r="BD32" i="1"/>
  <c r="BD39" i="1" s="1"/>
  <c r="BC32" i="1"/>
  <c r="BB32" i="1"/>
  <c r="BB39" i="1" s="1"/>
  <c r="BA32" i="1"/>
  <c r="BA39" i="1" s="1"/>
  <c r="BI25" i="1"/>
  <c r="BH25" i="1"/>
  <c r="BC25" i="1"/>
  <c r="BA25" i="1"/>
  <c r="BK18" i="1"/>
  <c r="BK25" i="1" s="1"/>
  <c r="BJ18" i="1"/>
  <c r="BJ25" i="1" s="1"/>
  <c r="BI18" i="1"/>
  <c r="BH18" i="1"/>
  <c r="BG18" i="1"/>
  <c r="BG25" i="1" s="1"/>
  <c r="BF18" i="1"/>
  <c r="BF25" i="1" s="1"/>
  <c r="BE18" i="1"/>
  <c r="BE25" i="1" s="1"/>
  <c r="BD18" i="1"/>
  <c r="BD25" i="1" s="1"/>
  <c r="BC18" i="1"/>
  <c r="BB18" i="1"/>
  <c r="BB25" i="1" s="1"/>
  <c r="BA18" i="1"/>
  <c r="BK9" i="1"/>
  <c r="BJ9" i="1"/>
  <c r="BI9" i="1"/>
  <c r="BH9" i="1"/>
  <c r="BG9" i="1"/>
  <c r="BF9" i="1"/>
  <c r="BE9" i="1"/>
  <c r="BD9" i="1"/>
  <c r="BC9" i="1"/>
  <c r="BB9" i="1"/>
  <c r="BA9" i="1"/>
  <c r="BK8" i="1"/>
  <c r="BJ8" i="1"/>
  <c r="BI8" i="1"/>
  <c r="BH8" i="1"/>
  <c r="BG8" i="1"/>
  <c r="BF8" i="1"/>
  <c r="BE8" i="1"/>
  <c r="BD8" i="1"/>
  <c r="BC8" i="1"/>
  <c r="BB8" i="1"/>
  <c r="BA8" i="1"/>
  <c r="BK4" i="1"/>
  <c r="BH4" i="1"/>
  <c r="BD4" i="1"/>
  <c r="BC4" i="1"/>
  <c r="BH3" i="1"/>
  <c r="BG3" i="1"/>
  <c r="BD3" i="1"/>
  <c r="BJ18" i="3"/>
  <c r="BJ17" i="3" s="1"/>
  <c r="BI18" i="3"/>
  <c r="BI17" i="3" s="1"/>
  <c r="BH18" i="3"/>
  <c r="BG18" i="3"/>
  <c r="BF18" i="3"/>
  <c r="BF17" i="3" s="1"/>
  <c r="BE18" i="3"/>
  <c r="BD18" i="3"/>
  <c r="BD17" i="3" s="1"/>
  <c r="BC18" i="3"/>
  <c r="BC17" i="3" s="1"/>
  <c r="BB18" i="3"/>
  <c r="BB17" i="3" s="1"/>
  <c r="BA18" i="3"/>
  <c r="BA17" i="3" s="1"/>
  <c r="AZ18" i="3"/>
  <c r="AZ17" i="3" s="1"/>
  <c r="BH17" i="3"/>
  <c r="BG17" i="3"/>
  <c r="BE17" i="3"/>
  <c r="BJ7" i="3"/>
  <c r="BJ6" i="3" s="1"/>
  <c r="BI7" i="3"/>
  <c r="BI6" i="3" s="1"/>
  <c r="BI29" i="3" s="1"/>
  <c r="BI34" i="3" s="1"/>
  <c r="BJ6" i="1" s="1"/>
  <c r="BJ12" i="1" s="1"/>
  <c r="BH7" i="3"/>
  <c r="BG7" i="3"/>
  <c r="BG6" i="3" s="1"/>
  <c r="BF7" i="3"/>
  <c r="BF6" i="3" s="1"/>
  <c r="BE7" i="3"/>
  <c r="BE6" i="3" s="1"/>
  <c r="BE29" i="3" s="1"/>
  <c r="BE34" i="3" s="1"/>
  <c r="BF6" i="1" s="1"/>
  <c r="BD7" i="3"/>
  <c r="BD6" i="3" s="1"/>
  <c r="BC7" i="3"/>
  <c r="BC6" i="3" s="1"/>
  <c r="BB7" i="3"/>
  <c r="BB6" i="3" s="1"/>
  <c r="BB29" i="3" s="1"/>
  <c r="BB34" i="3" s="1"/>
  <c r="BC6" i="1" s="1"/>
  <c r="BA7" i="3"/>
  <c r="BA6" i="3" s="1"/>
  <c r="BA29" i="3" s="1"/>
  <c r="BA34" i="3" s="1"/>
  <c r="BB6" i="1" s="1"/>
  <c r="BB12" i="1" s="1"/>
  <c r="AZ7" i="3"/>
  <c r="BH6" i="3"/>
  <c r="BH29" i="3" s="1"/>
  <c r="BH34" i="3" s="1"/>
  <c r="BI6" i="1" s="1"/>
  <c r="AZ6" i="3"/>
  <c r="BJ3" i="3"/>
  <c r="BJ4" i="3" s="1"/>
  <c r="BI3" i="3"/>
  <c r="BI4" i="3" s="1"/>
  <c r="BJ4" i="1" s="1"/>
  <c r="BH3" i="3"/>
  <c r="BH4" i="3" s="1"/>
  <c r="BI4" i="1" s="1"/>
  <c r="BG3" i="3"/>
  <c r="BG4" i="3" s="1"/>
  <c r="BF3" i="3"/>
  <c r="BF4" i="3" s="1"/>
  <c r="BG4" i="1" s="1"/>
  <c r="BE3" i="3"/>
  <c r="BE4" i="3" s="1"/>
  <c r="BF4" i="1" s="1"/>
  <c r="BD3" i="3"/>
  <c r="BD4" i="3" s="1"/>
  <c r="BE4" i="1" s="1"/>
  <c r="BC3" i="3"/>
  <c r="BC4" i="3" s="1"/>
  <c r="BB3" i="3"/>
  <c r="BB4" i="3" s="1"/>
  <c r="BA3" i="3"/>
  <c r="BA4" i="3" s="1"/>
  <c r="BB4" i="1" s="1"/>
  <c r="AZ3" i="3"/>
  <c r="AZ4" i="3" s="1"/>
  <c r="BA4" i="1" s="1"/>
  <c r="D9" i="1"/>
  <c r="C7" i="3"/>
  <c r="B4" i="3"/>
  <c r="R8" i="1"/>
  <c r="D7" i="3"/>
  <c r="D6" i="3" s="1"/>
  <c r="B3" i="1"/>
  <c r="B2" i="1"/>
  <c r="H7" i="3"/>
  <c r="H6" i="3" s="1"/>
  <c r="I7" i="3"/>
  <c r="I6" i="3" s="1"/>
  <c r="J7" i="3"/>
  <c r="J6" i="3" s="1"/>
  <c r="K7" i="3"/>
  <c r="K6" i="3" s="1"/>
  <c r="L7" i="3"/>
  <c r="L6" i="3" s="1"/>
  <c r="E7" i="3"/>
  <c r="E6" i="3" s="1"/>
  <c r="F7" i="3"/>
  <c r="F6" i="3" s="1"/>
  <c r="G7" i="3"/>
  <c r="G6" i="3" s="1"/>
  <c r="M7" i="3"/>
  <c r="M6" i="3" s="1"/>
  <c r="N7" i="3"/>
  <c r="N6" i="3" s="1"/>
  <c r="O7" i="3"/>
  <c r="O6" i="3" s="1"/>
  <c r="P7" i="3"/>
  <c r="P6" i="3" s="1"/>
  <c r="Q7" i="3"/>
  <c r="Q6" i="3" s="1"/>
  <c r="R7" i="3"/>
  <c r="R6" i="3" s="1"/>
  <c r="S7" i="3"/>
  <c r="S6" i="3" s="1"/>
  <c r="T7" i="3"/>
  <c r="T6" i="3" s="1"/>
  <c r="U7" i="3"/>
  <c r="U6" i="3" s="1"/>
  <c r="V7" i="3"/>
  <c r="V6" i="3" s="1"/>
  <c r="W7" i="3"/>
  <c r="W6" i="3"/>
  <c r="X7" i="3"/>
  <c r="X6" i="3" s="1"/>
  <c r="Y7" i="3"/>
  <c r="Y6" i="3" s="1"/>
  <c r="Z7" i="3"/>
  <c r="Z6" i="3" s="1"/>
  <c r="AA7" i="3"/>
  <c r="AA6" i="3" s="1"/>
  <c r="AB7" i="3"/>
  <c r="AB6" i="3" s="1"/>
  <c r="AC7" i="3"/>
  <c r="AC6" i="3" s="1"/>
  <c r="AD7" i="3"/>
  <c r="AD6" i="3" s="1"/>
  <c r="AE7" i="3"/>
  <c r="AE6" i="3" s="1"/>
  <c r="AF7" i="3"/>
  <c r="AF6" i="3" s="1"/>
  <c r="AG7" i="3"/>
  <c r="AG6" i="3" s="1"/>
  <c r="AH7" i="3"/>
  <c r="AH6" i="3" s="1"/>
  <c r="AI7" i="3"/>
  <c r="AI6" i="3" s="1"/>
  <c r="AJ7" i="3"/>
  <c r="AJ6" i="3" s="1"/>
  <c r="AK7" i="3"/>
  <c r="AK6" i="3" s="1"/>
  <c r="AL7" i="3"/>
  <c r="AL6" i="3" s="1"/>
  <c r="AM7" i="3"/>
  <c r="AM6" i="3" s="1"/>
  <c r="AN7" i="3"/>
  <c r="AN6" i="3" s="1"/>
  <c r="AO7" i="3"/>
  <c r="AO6" i="3" s="1"/>
  <c r="AP7" i="3"/>
  <c r="AP6" i="3" s="1"/>
  <c r="AQ7" i="3"/>
  <c r="AQ6" i="3" s="1"/>
  <c r="AR7" i="3"/>
  <c r="AR6" i="3" s="1"/>
  <c r="AS7" i="3"/>
  <c r="AS6" i="3"/>
  <c r="AT7" i="3"/>
  <c r="AT6" i="3" s="1"/>
  <c r="AU7" i="3"/>
  <c r="AU6" i="3" s="1"/>
  <c r="AV7" i="3"/>
  <c r="AV6" i="3" s="1"/>
  <c r="AW7" i="3"/>
  <c r="AW6" i="3" s="1"/>
  <c r="AX7" i="3"/>
  <c r="AX6" i="3" s="1"/>
  <c r="AY7" i="3"/>
  <c r="AY6" i="3" s="1"/>
  <c r="C3" i="3"/>
  <c r="AY3" i="3"/>
  <c r="AY4" i="3" s="1"/>
  <c r="AZ4" i="1" s="1"/>
  <c r="AX3" i="3"/>
  <c r="AY3" i="1" s="1"/>
  <c r="AW3" i="3"/>
  <c r="AX3" i="1" s="1"/>
  <c r="AV3" i="3"/>
  <c r="AV4" i="3" s="1"/>
  <c r="AU3" i="3"/>
  <c r="AU4" i="3" s="1"/>
  <c r="AV4" i="1" s="1"/>
  <c r="AT3" i="3"/>
  <c r="AU3" i="1" s="1"/>
  <c r="AS3" i="3"/>
  <c r="AS4" i="3" s="1"/>
  <c r="AT4" i="1" s="1"/>
  <c r="AR3" i="3"/>
  <c r="AS3" i="1" s="1"/>
  <c r="AQ3" i="3"/>
  <c r="AR3" i="1" s="1"/>
  <c r="AP3" i="3"/>
  <c r="AP4" i="3" s="1"/>
  <c r="AQ4" i="1" s="1"/>
  <c r="AO3" i="3"/>
  <c r="AO4" i="3" s="1"/>
  <c r="AP4" i="1" s="1"/>
  <c r="AN3" i="3"/>
  <c r="AM3" i="3"/>
  <c r="AN3" i="1" s="1"/>
  <c r="AL3" i="3"/>
  <c r="AM3" i="1" s="1"/>
  <c r="AK3" i="3"/>
  <c r="AL3" i="1" s="1"/>
  <c r="AJ3" i="3"/>
  <c r="AK3" i="1" s="1"/>
  <c r="AI3" i="3"/>
  <c r="AI4" i="3" s="1"/>
  <c r="AJ4" i="1" s="1"/>
  <c r="AH3" i="3"/>
  <c r="AH4" i="3" s="1"/>
  <c r="AI4" i="1" s="1"/>
  <c r="AG3" i="3"/>
  <c r="AH3" i="1" s="1"/>
  <c r="AF3" i="3"/>
  <c r="AE3" i="3"/>
  <c r="AF3" i="1" s="1"/>
  <c r="AD3" i="3"/>
  <c r="AD4" i="3" s="1"/>
  <c r="AE4" i="1" s="1"/>
  <c r="AC3" i="3"/>
  <c r="AD3" i="1" s="1"/>
  <c r="AB3" i="3"/>
  <c r="AC3" i="1" s="1"/>
  <c r="AA3" i="3"/>
  <c r="AB3" i="1" s="1"/>
  <c r="Z3" i="3"/>
  <c r="AA3" i="1" s="1"/>
  <c r="Y3" i="3"/>
  <c r="Y4" i="3" s="1"/>
  <c r="Z4" i="1" s="1"/>
  <c r="X3" i="3"/>
  <c r="Y3" i="1" s="1"/>
  <c r="W3" i="3"/>
  <c r="X3" i="1" s="1"/>
  <c r="V3" i="3"/>
  <c r="W3" i="1" s="1"/>
  <c r="U3" i="3"/>
  <c r="U4" i="3" s="1"/>
  <c r="V4" i="1" s="1"/>
  <c r="T3" i="3"/>
  <c r="U3" i="1" s="1"/>
  <c r="S3" i="3"/>
  <c r="S4" i="3" s="1"/>
  <c r="T4" i="1" s="1"/>
  <c r="R3" i="3"/>
  <c r="S3" i="1" s="1"/>
  <c r="Q3" i="3"/>
  <c r="Q4" i="3" s="1"/>
  <c r="R4" i="1" s="1"/>
  <c r="P3" i="3"/>
  <c r="Q3" i="1" s="1"/>
  <c r="O3" i="3"/>
  <c r="P3" i="1" s="1"/>
  <c r="N3" i="3"/>
  <c r="O3" i="1" s="1"/>
  <c r="M3" i="3"/>
  <c r="M4" i="3" s="1"/>
  <c r="N4" i="1" s="1"/>
  <c r="L3" i="3"/>
  <c r="M3" i="1" s="1"/>
  <c r="K3" i="3"/>
  <c r="K4" i="3" s="1"/>
  <c r="L4" i="1" s="1"/>
  <c r="J3" i="3"/>
  <c r="K3" i="1" s="1"/>
  <c r="I3" i="3"/>
  <c r="I4" i="3" s="1"/>
  <c r="J4" i="1" s="1"/>
  <c r="H3" i="3"/>
  <c r="H4" i="3" s="1"/>
  <c r="I4" i="1" s="1"/>
  <c r="G3" i="3"/>
  <c r="H3" i="1" s="1"/>
  <c r="F3" i="3"/>
  <c r="G3" i="1" s="1"/>
  <c r="E3" i="3"/>
  <c r="F3" i="1" s="1"/>
  <c r="D3" i="3"/>
  <c r="E3" i="1" s="1"/>
  <c r="G8" i="1"/>
  <c r="H8" i="1"/>
  <c r="I8" i="1"/>
  <c r="J8" i="1"/>
  <c r="K8" i="1"/>
  <c r="L8" i="1"/>
  <c r="M8" i="1"/>
  <c r="N8" i="1"/>
  <c r="O8" i="1"/>
  <c r="P8" i="1"/>
  <c r="Q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G9" i="1"/>
  <c r="H9" i="1"/>
  <c r="I9" i="1"/>
  <c r="J9" i="1"/>
  <c r="K9" i="1"/>
  <c r="L9" i="1"/>
  <c r="M9" i="1"/>
  <c r="N9" i="1"/>
  <c r="O9" i="1"/>
  <c r="P9" i="1"/>
  <c r="Q9" i="1"/>
  <c r="R9" i="1"/>
  <c r="S9" i="1"/>
  <c r="T9" i="1"/>
  <c r="U9" i="1"/>
  <c r="V9" i="1"/>
  <c r="W9" i="1"/>
  <c r="X9" i="1"/>
  <c r="Y9" i="1"/>
  <c r="Z9" i="1"/>
  <c r="AA9" i="1"/>
  <c r="AB9" i="1"/>
  <c r="AC9" i="1"/>
  <c r="AD9" i="1"/>
  <c r="AE9" i="1"/>
  <c r="AF9" i="1"/>
  <c r="AG9" i="1"/>
  <c r="AH9" i="1"/>
  <c r="AI9" i="1"/>
  <c r="AJ9" i="1"/>
  <c r="AK9" i="1"/>
  <c r="AL9" i="1"/>
  <c r="AM9" i="1"/>
  <c r="AN9" i="1"/>
  <c r="AO9" i="1"/>
  <c r="AP9" i="1"/>
  <c r="AQ9" i="1"/>
  <c r="AR9" i="1"/>
  <c r="AS9" i="1"/>
  <c r="AT9" i="1"/>
  <c r="AU9" i="1"/>
  <c r="AV9" i="1"/>
  <c r="AW9" i="1"/>
  <c r="AX9" i="1"/>
  <c r="AY9" i="1"/>
  <c r="AZ9" i="1"/>
  <c r="G18" i="1"/>
  <c r="G25" i="1" s="1"/>
  <c r="H18" i="1"/>
  <c r="H25" i="1" s="1"/>
  <c r="I18" i="1"/>
  <c r="I25" i="1" s="1"/>
  <c r="J18" i="1"/>
  <c r="J25" i="1" s="1"/>
  <c r="K18" i="1"/>
  <c r="K25" i="1" s="1"/>
  <c r="L18" i="1"/>
  <c r="L25" i="1"/>
  <c r="M18" i="1"/>
  <c r="M25" i="1" s="1"/>
  <c r="N18" i="1"/>
  <c r="N25" i="1" s="1"/>
  <c r="O18" i="1"/>
  <c r="O25" i="1"/>
  <c r="P18" i="1"/>
  <c r="P25" i="1" s="1"/>
  <c r="Q18" i="1"/>
  <c r="Q25" i="1" s="1"/>
  <c r="R18" i="1"/>
  <c r="R25" i="1" s="1"/>
  <c r="S18" i="1"/>
  <c r="S25" i="1" s="1"/>
  <c r="T18" i="1"/>
  <c r="T25" i="1" s="1"/>
  <c r="U18" i="1"/>
  <c r="U25" i="1" s="1"/>
  <c r="V18" i="1"/>
  <c r="V25" i="1" s="1"/>
  <c r="W18" i="1"/>
  <c r="W25" i="1" s="1"/>
  <c r="X18" i="1"/>
  <c r="X25" i="1" s="1"/>
  <c r="Y18" i="1"/>
  <c r="Y25" i="1" s="1"/>
  <c r="Z18" i="1"/>
  <c r="Z25" i="1" s="1"/>
  <c r="AA18" i="1"/>
  <c r="AA25" i="1" s="1"/>
  <c r="AB18" i="1"/>
  <c r="AB25" i="1" s="1"/>
  <c r="AC18" i="1"/>
  <c r="AC25" i="1" s="1"/>
  <c r="AD18" i="1"/>
  <c r="AD25" i="1" s="1"/>
  <c r="AE18" i="1"/>
  <c r="AE25" i="1" s="1"/>
  <c r="AF18" i="1"/>
  <c r="AF25" i="1" s="1"/>
  <c r="AG18" i="1"/>
  <c r="AG25" i="1" s="1"/>
  <c r="AH18" i="1"/>
  <c r="AH25" i="1" s="1"/>
  <c r="AI18" i="1"/>
  <c r="AI25" i="1" s="1"/>
  <c r="AJ18" i="1"/>
  <c r="AJ25" i="1" s="1"/>
  <c r="AK18" i="1"/>
  <c r="AK25" i="1" s="1"/>
  <c r="AL18" i="1"/>
  <c r="AL25" i="1" s="1"/>
  <c r="AM18" i="1"/>
  <c r="AM25" i="1" s="1"/>
  <c r="AN18" i="1"/>
  <c r="AN25" i="1" s="1"/>
  <c r="AO18" i="1"/>
  <c r="AO25" i="1" s="1"/>
  <c r="AP18" i="1"/>
  <c r="AP25" i="1" s="1"/>
  <c r="AQ18" i="1"/>
  <c r="AQ25" i="1"/>
  <c r="AR18" i="1"/>
  <c r="AR25" i="1" s="1"/>
  <c r="AS18" i="1"/>
  <c r="AS25" i="1" s="1"/>
  <c r="AT18" i="1"/>
  <c r="AT25" i="1" s="1"/>
  <c r="AU18" i="1"/>
  <c r="AU25" i="1" s="1"/>
  <c r="AV18" i="1"/>
  <c r="AV25" i="1" s="1"/>
  <c r="AW18" i="1"/>
  <c r="AW25" i="1" s="1"/>
  <c r="AX18" i="1"/>
  <c r="AX25" i="1" s="1"/>
  <c r="AY18" i="1"/>
  <c r="AY25" i="1" s="1"/>
  <c r="AZ18" i="1"/>
  <c r="AZ25" i="1" s="1"/>
  <c r="G32" i="1"/>
  <c r="G39" i="1"/>
  <c r="H32" i="1"/>
  <c r="H39" i="1"/>
  <c r="I32" i="1"/>
  <c r="I39" i="1"/>
  <c r="J32" i="1"/>
  <c r="J39" i="1" s="1"/>
  <c r="K32" i="1"/>
  <c r="K39" i="1"/>
  <c r="L32" i="1"/>
  <c r="L39" i="1"/>
  <c r="M32" i="1"/>
  <c r="M39" i="1"/>
  <c r="N32" i="1"/>
  <c r="N39" i="1" s="1"/>
  <c r="O32" i="1"/>
  <c r="O39" i="1"/>
  <c r="P32" i="1"/>
  <c r="P39" i="1"/>
  <c r="Q32" i="1"/>
  <c r="Q39" i="1"/>
  <c r="R32" i="1"/>
  <c r="R39" i="1" s="1"/>
  <c r="S32" i="1"/>
  <c r="S39" i="1"/>
  <c r="T32" i="1"/>
  <c r="T39" i="1"/>
  <c r="U32" i="1"/>
  <c r="U39" i="1"/>
  <c r="V32" i="1"/>
  <c r="V39" i="1" s="1"/>
  <c r="W32" i="1"/>
  <c r="W39" i="1"/>
  <c r="X32" i="1"/>
  <c r="X39" i="1"/>
  <c r="Y32" i="1"/>
  <c r="Y39" i="1"/>
  <c r="Z32" i="1"/>
  <c r="Z39" i="1" s="1"/>
  <c r="AA32" i="1"/>
  <c r="AA39" i="1"/>
  <c r="AB32" i="1"/>
  <c r="AB39" i="1"/>
  <c r="AC32" i="1"/>
  <c r="AC39" i="1"/>
  <c r="AD32" i="1"/>
  <c r="AD39" i="1" s="1"/>
  <c r="AE32" i="1"/>
  <c r="AE39" i="1"/>
  <c r="AF32" i="1"/>
  <c r="AF39" i="1"/>
  <c r="AG32" i="1"/>
  <c r="AG39" i="1"/>
  <c r="AH32" i="1"/>
  <c r="AH39" i="1" s="1"/>
  <c r="AI32" i="1"/>
  <c r="AI39" i="1"/>
  <c r="AJ32" i="1"/>
  <c r="AJ39" i="1"/>
  <c r="AK32" i="1"/>
  <c r="AK39" i="1"/>
  <c r="AL32" i="1"/>
  <c r="AL39" i="1" s="1"/>
  <c r="AM32" i="1"/>
  <c r="AM39" i="1"/>
  <c r="AN32" i="1"/>
  <c r="AN39" i="1"/>
  <c r="AO32" i="1"/>
  <c r="AO39" i="1"/>
  <c r="AP32" i="1"/>
  <c r="AP39" i="1" s="1"/>
  <c r="AQ32" i="1"/>
  <c r="AQ39" i="1"/>
  <c r="AR32" i="1"/>
  <c r="AR39" i="1"/>
  <c r="AS32" i="1"/>
  <c r="AS39" i="1"/>
  <c r="AT32" i="1"/>
  <c r="AT39" i="1" s="1"/>
  <c r="AU32" i="1"/>
  <c r="AU39" i="1"/>
  <c r="AV32" i="1"/>
  <c r="AV39" i="1"/>
  <c r="AW32" i="1"/>
  <c r="AW39" i="1"/>
  <c r="AX32" i="1"/>
  <c r="AX39" i="1" s="1"/>
  <c r="AY32" i="1"/>
  <c r="AY39" i="1"/>
  <c r="AZ32" i="1"/>
  <c r="AZ39" i="1"/>
  <c r="F18" i="3"/>
  <c r="F17" i="3" s="1"/>
  <c r="G18" i="3"/>
  <c r="G17" i="3" s="1"/>
  <c r="H18" i="3"/>
  <c r="H17" i="3" s="1"/>
  <c r="I18" i="3"/>
  <c r="I17" i="3" s="1"/>
  <c r="J18" i="3"/>
  <c r="J17" i="3" s="1"/>
  <c r="J29" i="3" s="1"/>
  <c r="J34" i="3" s="1"/>
  <c r="K6" i="1" s="1"/>
  <c r="K18" i="3"/>
  <c r="K17" i="3" s="1"/>
  <c r="L18" i="3"/>
  <c r="L17" i="3" s="1"/>
  <c r="M18" i="3"/>
  <c r="M17" i="3" s="1"/>
  <c r="N18" i="3"/>
  <c r="N17" i="3" s="1"/>
  <c r="O18" i="3"/>
  <c r="O17" i="3" s="1"/>
  <c r="P18" i="3"/>
  <c r="P17" i="3" s="1"/>
  <c r="Q18" i="3"/>
  <c r="Q17" i="3" s="1"/>
  <c r="R18" i="3"/>
  <c r="R17" i="3" s="1"/>
  <c r="S18" i="3"/>
  <c r="S17" i="3" s="1"/>
  <c r="T18" i="3"/>
  <c r="T17" i="3" s="1"/>
  <c r="U18" i="3"/>
  <c r="U17" i="3" s="1"/>
  <c r="V18" i="3"/>
  <c r="V17" i="3" s="1"/>
  <c r="W18" i="3"/>
  <c r="W17" i="3" s="1"/>
  <c r="X18" i="3"/>
  <c r="X17" i="3" s="1"/>
  <c r="Y18" i="3"/>
  <c r="Y17" i="3" s="1"/>
  <c r="Z18" i="3"/>
  <c r="Z17" i="3" s="1"/>
  <c r="AA18" i="3"/>
  <c r="AA17" i="3" s="1"/>
  <c r="AB18" i="3"/>
  <c r="AB17" i="3" s="1"/>
  <c r="AC18" i="3"/>
  <c r="AC17" i="3" s="1"/>
  <c r="AD18" i="3"/>
  <c r="AD17" i="3" s="1"/>
  <c r="AE18" i="3"/>
  <c r="AE17" i="3" s="1"/>
  <c r="AF18" i="3"/>
  <c r="AF17" i="3" s="1"/>
  <c r="AG18" i="3"/>
  <c r="AG17" i="3" s="1"/>
  <c r="AH18" i="3"/>
  <c r="AH17" i="3" s="1"/>
  <c r="AI18" i="3"/>
  <c r="AI17" i="3" s="1"/>
  <c r="AJ18" i="3"/>
  <c r="AJ17" i="3" s="1"/>
  <c r="AK18" i="3"/>
  <c r="AK17" i="3" s="1"/>
  <c r="AL18" i="3"/>
  <c r="AL17" i="3" s="1"/>
  <c r="AM18" i="3"/>
  <c r="AM17" i="3" s="1"/>
  <c r="AN18" i="3"/>
  <c r="AN17" i="3"/>
  <c r="AO18" i="3"/>
  <c r="AO17" i="3" s="1"/>
  <c r="AP18" i="3"/>
  <c r="AP17" i="3" s="1"/>
  <c r="AQ18" i="3"/>
  <c r="AQ17" i="3" s="1"/>
  <c r="AR18" i="3"/>
  <c r="AR17" i="3" s="1"/>
  <c r="AS18" i="3"/>
  <c r="AS17" i="3" s="1"/>
  <c r="AT18" i="3"/>
  <c r="AT17" i="3" s="1"/>
  <c r="AU18" i="3"/>
  <c r="AU17" i="3" s="1"/>
  <c r="AV18" i="3"/>
  <c r="AV17" i="3" s="1"/>
  <c r="AW18" i="3"/>
  <c r="AW17" i="3" s="1"/>
  <c r="AX18" i="3"/>
  <c r="AX17" i="3" s="1"/>
  <c r="AY18" i="3"/>
  <c r="AY17" i="3" s="1"/>
  <c r="B34" i="1"/>
  <c r="B35" i="1"/>
  <c r="B36" i="1"/>
  <c r="B37" i="1"/>
  <c r="C35" i="1"/>
  <c r="C36" i="1"/>
  <c r="C37" i="1"/>
  <c r="C34" i="1"/>
  <c r="C33" i="1"/>
  <c r="B33" i="1"/>
  <c r="E18" i="1"/>
  <c r="E25" i="1"/>
  <c r="F18" i="1"/>
  <c r="F25" i="1" s="1"/>
  <c r="D18" i="1"/>
  <c r="D25" i="1" s="1"/>
  <c r="E32" i="1"/>
  <c r="E39" i="1"/>
  <c r="F32" i="1"/>
  <c r="F39" i="1" s="1"/>
  <c r="D32" i="1"/>
  <c r="D39" i="1" s="1"/>
  <c r="E8" i="1"/>
  <c r="F8" i="1"/>
  <c r="D8" i="1"/>
  <c r="E9" i="1"/>
  <c r="F9" i="1"/>
  <c r="E18" i="3"/>
  <c r="E17" i="3" s="1"/>
  <c r="D18" i="3"/>
  <c r="D17" i="3" s="1"/>
  <c r="C18" i="3"/>
  <c r="C17" i="3" s="1"/>
  <c r="AB4" i="3"/>
  <c r="AC4" i="1" s="1"/>
  <c r="AT3" i="1"/>
  <c r="AE3" i="1"/>
  <c r="AG3" i="1"/>
  <c r="AF4" i="3"/>
  <c r="AG4" i="1" s="1"/>
  <c r="AO3" i="1"/>
  <c r="AN4" i="3"/>
  <c r="AO4" i="1"/>
  <c r="J3" i="1"/>
  <c r="R3" i="1"/>
  <c r="Z3" i="1"/>
  <c r="AP3" i="1"/>
  <c r="D3" i="1"/>
  <c r="C4" i="3"/>
  <c r="D4" i="1" s="1"/>
  <c r="BF12" i="1" l="1"/>
  <c r="BF41" i="1" s="1"/>
  <c r="BC12" i="1"/>
  <c r="BC41" i="1" s="1"/>
  <c r="BA3" i="1"/>
  <c r="BI3" i="1"/>
  <c r="BB3" i="1"/>
  <c r="BJ3" i="1"/>
  <c r="BC3" i="1"/>
  <c r="BK3" i="1"/>
  <c r="W4" i="3"/>
  <c r="X4" i="1" s="1"/>
  <c r="BG29" i="3"/>
  <c r="BG34" i="3" s="1"/>
  <c r="BH6" i="1" s="1"/>
  <c r="BH12" i="1" s="1"/>
  <c r="BH41" i="1" s="1"/>
  <c r="BE3" i="1"/>
  <c r="BA12" i="1"/>
  <c r="BA41" i="1" s="1"/>
  <c r="BI12" i="1"/>
  <c r="BI41" i="1" s="1"/>
  <c r="BF3" i="1"/>
  <c r="BB41" i="1"/>
  <c r="BJ41" i="1"/>
  <c r="AW3" i="1"/>
  <c r="AW4" i="1"/>
  <c r="AW4" i="3"/>
  <c r="AX4" i="1" s="1"/>
  <c r="F29" i="3"/>
  <c r="F34" i="3" s="1"/>
  <c r="G6" i="1" s="1"/>
  <c r="G12" i="1" s="1"/>
  <c r="G41" i="1" s="1"/>
  <c r="BJ29" i="3"/>
  <c r="BJ34" i="3" s="1"/>
  <c r="BK6" i="1" s="1"/>
  <c r="BK12" i="1" s="1"/>
  <c r="BK41" i="1" s="1"/>
  <c r="G4" i="3"/>
  <c r="H4" i="1" s="1"/>
  <c r="Y29" i="3"/>
  <c r="Y34" i="3" s="1"/>
  <c r="Z6" i="1" s="1"/>
  <c r="Z12" i="1" s="1"/>
  <c r="Z41" i="1" s="1"/>
  <c r="AZ29" i="3"/>
  <c r="AZ34" i="3" s="1"/>
  <c r="BA6" i="1" s="1"/>
  <c r="V3" i="1"/>
  <c r="BF29" i="3"/>
  <c r="BF34" i="3" s="1"/>
  <c r="BG6" i="1" s="1"/>
  <c r="BG12" i="1" s="1"/>
  <c r="BG41" i="1" s="1"/>
  <c r="BC29" i="3"/>
  <c r="BC34" i="3" s="1"/>
  <c r="BD6" i="1" s="1"/>
  <c r="BD12" i="1" s="1"/>
  <c r="BD41" i="1" s="1"/>
  <c r="BD29" i="3"/>
  <c r="BD34" i="3" s="1"/>
  <c r="BE6" i="1" s="1"/>
  <c r="BE12" i="1" s="1"/>
  <c r="BE41" i="1" s="1"/>
  <c r="O4" i="3"/>
  <c r="P4" i="1" s="1"/>
  <c r="M29" i="3"/>
  <c r="M34" i="3" s="1"/>
  <c r="N6" i="1" s="1"/>
  <c r="N12" i="1" s="1"/>
  <c r="N41" i="1" s="1"/>
  <c r="V4" i="3"/>
  <c r="W4" i="1" s="1"/>
  <c r="L29" i="3"/>
  <c r="L34" i="3" s="1"/>
  <c r="M6" i="1" s="1"/>
  <c r="M12" i="1" s="1"/>
  <c r="M41" i="1" s="1"/>
  <c r="Z4" i="3"/>
  <c r="AA4" i="1" s="1"/>
  <c r="W29" i="3"/>
  <c r="W34" i="3" s="1"/>
  <c r="X6" i="1" s="1"/>
  <c r="X12" i="1" s="1"/>
  <c r="X41" i="1" s="1"/>
  <c r="K12" i="1"/>
  <c r="K41" i="1" s="1"/>
  <c r="AQ3" i="1"/>
  <c r="K29" i="3"/>
  <c r="K34" i="3" s="1"/>
  <c r="L6" i="1" s="1"/>
  <c r="AM4" i="3"/>
  <c r="AN4" i="1" s="1"/>
  <c r="AT4" i="3"/>
  <c r="AU4" i="1" s="1"/>
  <c r="AC29" i="3"/>
  <c r="AC34" i="3" s="1"/>
  <c r="AD6" i="1" s="1"/>
  <c r="AD12" i="1" s="1"/>
  <c r="AD41" i="1" s="1"/>
  <c r="AO29" i="3"/>
  <c r="AO34" i="3" s="1"/>
  <c r="AP6" i="1" s="1"/>
  <c r="AP12" i="1" s="1"/>
  <c r="AP41" i="1" s="1"/>
  <c r="P29" i="3"/>
  <c r="P34" i="3" s="1"/>
  <c r="Q6" i="1" s="1"/>
  <c r="Q12" i="1" s="1"/>
  <c r="Q41" i="1" s="1"/>
  <c r="H29" i="3"/>
  <c r="H34" i="3" s="1"/>
  <c r="I6" i="1" s="1"/>
  <c r="I12" i="1" s="1"/>
  <c r="I41" i="1" s="1"/>
  <c r="AJ3" i="1"/>
  <c r="AJ29" i="3"/>
  <c r="AJ34" i="3" s="1"/>
  <c r="AK6" i="1" s="1"/>
  <c r="AK12" i="1" s="1"/>
  <c r="T29" i="3"/>
  <c r="T34" i="3" s="1"/>
  <c r="U6" i="1" s="1"/>
  <c r="U12" i="1" s="1"/>
  <c r="U41" i="1" s="1"/>
  <c r="AI3" i="1"/>
  <c r="AS29" i="3"/>
  <c r="AS34" i="3" s="1"/>
  <c r="AT6" i="1" s="1"/>
  <c r="AT12" i="1" s="1"/>
  <c r="AT41" i="1" s="1"/>
  <c r="AT29" i="3"/>
  <c r="AT34" i="3" s="1"/>
  <c r="AU6" i="1" s="1"/>
  <c r="AU12" i="1" s="1"/>
  <c r="AU41" i="1" s="1"/>
  <c r="AD29" i="3"/>
  <c r="AD34" i="3" s="1"/>
  <c r="AE6" i="1" s="1"/>
  <c r="AE12" i="1" s="1"/>
  <c r="AE41" i="1" s="1"/>
  <c r="N29" i="3"/>
  <c r="N34" i="3" s="1"/>
  <c r="O6" i="1" s="1"/>
  <c r="O12" i="1" s="1"/>
  <c r="O41" i="1" s="1"/>
  <c r="AF29" i="3"/>
  <c r="AF34" i="3" s="1"/>
  <c r="AG6" i="1" s="1"/>
  <c r="AG12" i="1" s="1"/>
  <c r="AG41" i="1" s="1"/>
  <c r="Q29" i="3"/>
  <c r="Q34" i="3" s="1"/>
  <c r="R6" i="1" s="1"/>
  <c r="R12" i="1" s="1"/>
  <c r="L12" i="1"/>
  <c r="L41" i="1" s="1"/>
  <c r="AV29" i="3"/>
  <c r="AV34" i="3" s="1"/>
  <c r="AW6" i="1" s="1"/>
  <c r="AW12" i="1" s="1"/>
  <c r="AW41" i="1" s="1"/>
  <c r="AQ4" i="3"/>
  <c r="AR4" i="1" s="1"/>
  <c r="AI29" i="3"/>
  <c r="AI34" i="3" s="1"/>
  <c r="AJ6" i="1" s="1"/>
  <c r="AJ12" i="1" s="1"/>
  <c r="AJ41" i="1" s="1"/>
  <c r="F4" i="3"/>
  <c r="G4" i="1" s="1"/>
  <c r="AG29" i="3"/>
  <c r="AG34" i="3" s="1"/>
  <c r="AH6" i="1" s="1"/>
  <c r="AH12" i="1" s="1"/>
  <c r="AH41" i="1" s="1"/>
  <c r="AN29" i="3"/>
  <c r="AN34" i="3" s="1"/>
  <c r="AO6" i="1" s="1"/>
  <c r="AO12" i="1" s="1"/>
  <c r="X29" i="3"/>
  <c r="X34" i="3" s="1"/>
  <c r="Y6" i="1" s="1"/>
  <c r="Y12" i="1" s="1"/>
  <c r="Y41" i="1" s="1"/>
  <c r="P4" i="3"/>
  <c r="Q4" i="1" s="1"/>
  <c r="AJ4" i="3"/>
  <c r="AK4" i="1" s="1"/>
  <c r="AW29" i="3"/>
  <c r="AW34" i="3" s="1"/>
  <c r="AX6" i="1" s="1"/>
  <c r="AX12" i="1" s="1"/>
  <c r="AA29" i="3"/>
  <c r="AA34" i="3" s="1"/>
  <c r="AB6" i="1" s="1"/>
  <c r="AB12" i="1" s="1"/>
  <c r="AB41" i="1" s="1"/>
  <c r="AX29" i="3"/>
  <c r="AX34" i="3" s="1"/>
  <c r="AY6" i="1" s="1"/>
  <c r="AY12" i="1" s="1"/>
  <c r="AY41" i="1" s="1"/>
  <c r="AH29" i="3"/>
  <c r="AH34" i="3" s="1"/>
  <c r="AI6" i="1" s="1"/>
  <c r="AI12" i="1" s="1"/>
  <c r="AI41" i="1" s="1"/>
  <c r="R29" i="3"/>
  <c r="R34" i="3" s="1"/>
  <c r="S6" i="1" s="1"/>
  <c r="S12" i="1" s="1"/>
  <c r="S41" i="1" s="1"/>
  <c r="AU29" i="3"/>
  <c r="AU34" i="3" s="1"/>
  <c r="AV6" i="1" s="1"/>
  <c r="AV12" i="1" s="1"/>
  <c r="AV41" i="1" s="1"/>
  <c r="AY29" i="3"/>
  <c r="AY34" i="3" s="1"/>
  <c r="AZ6" i="1" s="1"/>
  <c r="AZ12" i="1" s="1"/>
  <c r="AZ41" i="1" s="1"/>
  <c r="AM29" i="3"/>
  <c r="AM34" i="3" s="1"/>
  <c r="AN6" i="1" s="1"/>
  <c r="AN12" i="1" s="1"/>
  <c r="AN41" i="1" s="1"/>
  <c r="D4" i="3"/>
  <c r="E4" i="1" s="1"/>
  <c r="I3" i="1"/>
  <c r="D29" i="3"/>
  <c r="D34" i="3" s="1"/>
  <c r="E6" i="1" s="1"/>
  <c r="E12" i="1" s="1"/>
  <c r="E41" i="1" s="1"/>
  <c r="AQ29" i="3"/>
  <c r="AQ34" i="3" s="1"/>
  <c r="AR6" i="1" s="1"/>
  <c r="AR12" i="1" s="1"/>
  <c r="AR41" i="1" s="1"/>
  <c r="U29" i="3"/>
  <c r="U34" i="3" s="1"/>
  <c r="V6" i="1" s="1"/>
  <c r="V12" i="1" s="1"/>
  <c r="V41" i="1" s="1"/>
  <c r="AR29" i="3"/>
  <c r="AR34" i="3" s="1"/>
  <c r="AS6" i="1" s="1"/>
  <c r="AS12" i="1" s="1"/>
  <c r="AS41" i="1" s="1"/>
  <c r="AB29" i="3"/>
  <c r="AB34" i="3" s="1"/>
  <c r="AC6" i="1" s="1"/>
  <c r="AC12" i="1" s="1"/>
  <c r="AC41" i="1" s="1"/>
  <c r="AK29" i="3"/>
  <c r="AK34" i="3" s="1"/>
  <c r="AL6" i="1" s="1"/>
  <c r="AL12" i="1" s="1"/>
  <c r="AL41" i="1" s="1"/>
  <c r="AE29" i="3"/>
  <c r="AE34" i="3" s="1"/>
  <c r="AF6" i="1" s="1"/>
  <c r="AF12" i="1" s="1"/>
  <c r="AF41" i="1" s="1"/>
  <c r="O29" i="3"/>
  <c r="O34" i="3" s="1"/>
  <c r="P6" i="1" s="1"/>
  <c r="P12" i="1" s="1"/>
  <c r="P41" i="1" s="1"/>
  <c r="AA4" i="3"/>
  <c r="AB4" i="1" s="1"/>
  <c r="AL29" i="3"/>
  <c r="AL34" i="3" s="1"/>
  <c r="AM6" i="1" s="1"/>
  <c r="AM12" i="1" s="1"/>
  <c r="AM41" i="1" s="1"/>
  <c r="V29" i="3"/>
  <c r="V34" i="3" s="1"/>
  <c r="W6" i="1" s="1"/>
  <c r="W12" i="1" s="1"/>
  <c r="W41" i="1" s="1"/>
  <c r="S29" i="3"/>
  <c r="S34" i="3" s="1"/>
  <c r="T6" i="1" s="1"/>
  <c r="T12" i="1" s="1"/>
  <c r="T41" i="1" s="1"/>
  <c r="AP29" i="3"/>
  <c r="AP34" i="3" s="1"/>
  <c r="AQ6" i="1" s="1"/>
  <c r="AQ12" i="1" s="1"/>
  <c r="AQ41" i="1" s="1"/>
  <c r="Z29" i="3"/>
  <c r="Z34" i="3" s="1"/>
  <c r="AA6" i="1" s="1"/>
  <c r="AA12" i="1" s="1"/>
  <c r="AA41" i="1" s="1"/>
  <c r="E29" i="3"/>
  <c r="E34" i="3" s="1"/>
  <c r="F6" i="1" s="1"/>
  <c r="F12" i="1" s="1"/>
  <c r="F41" i="1" s="1"/>
  <c r="G29" i="3"/>
  <c r="G34" i="3" s="1"/>
  <c r="H6" i="1" s="1"/>
  <c r="H12" i="1" s="1"/>
  <c r="H41" i="1" s="1"/>
  <c r="I29" i="3"/>
  <c r="I34" i="3" s="1"/>
  <c r="J6" i="1" s="1"/>
  <c r="J12" i="1" s="1"/>
  <c r="J41" i="1" s="1"/>
  <c r="AV3" i="1"/>
  <c r="L3" i="1"/>
  <c r="AK41" i="1"/>
  <c r="T4" i="3"/>
  <c r="U4" i="1" s="1"/>
  <c r="AE4" i="3"/>
  <c r="AF4" i="1" s="1"/>
  <c r="AX4" i="3"/>
  <c r="AY4" i="1" s="1"/>
  <c r="L4" i="3"/>
  <c r="M4" i="1" s="1"/>
  <c r="N3" i="1"/>
  <c r="R41" i="1"/>
  <c r="AZ3" i="1"/>
  <c r="AO41" i="1"/>
  <c r="AX41" i="1"/>
  <c r="T3" i="1"/>
  <c r="AC4" i="3"/>
  <c r="AD4" i="1" s="1"/>
  <c r="J4" i="3"/>
  <c r="K4" i="1" s="1"/>
  <c r="AK4" i="3"/>
  <c r="AL4" i="1" s="1"/>
  <c r="X4" i="3"/>
  <c r="Y4" i="1" s="1"/>
  <c r="AR4" i="3"/>
  <c r="AS4" i="1" s="1"/>
  <c r="AL4" i="3"/>
  <c r="AM4" i="1" s="1"/>
  <c r="AG4" i="3"/>
  <c r="AH4" i="1" s="1"/>
  <c r="N4" i="3"/>
  <c r="O4" i="1" s="1"/>
  <c r="E4" i="3"/>
  <c r="R4" i="3"/>
  <c r="S4" i="1" s="1"/>
  <c r="C6" i="3"/>
  <c r="C29" i="3" s="1"/>
  <c r="C34" i="3" s="1"/>
  <c r="D6" i="1" s="1"/>
  <c r="BL7" i="3" l="1"/>
  <c r="BL24" i="3"/>
  <c r="BL21" i="3"/>
  <c r="BL15" i="3"/>
  <c r="BL18" i="3"/>
  <c r="BL11" i="3"/>
  <c r="BL14" i="3"/>
  <c r="BL8" i="3"/>
  <c r="BL9" i="3"/>
  <c r="BL22" i="3"/>
  <c r="BL12" i="3"/>
  <c r="BL20" i="3"/>
  <c r="BL23" i="3"/>
  <c r="BL32" i="3"/>
  <c r="BL6" i="3"/>
  <c r="BL31" i="3"/>
  <c r="BL26" i="3"/>
  <c r="BL17" i="3"/>
  <c r="BL29" i="3"/>
  <c r="BL34" i="3"/>
  <c r="BL27" i="3"/>
  <c r="BL25" i="3"/>
  <c r="BL10" i="3"/>
  <c r="BL13" i="3"/>
  <c r="BL19" i="3"/>
  <c r="F4" i="1"/>
  <c r="BM38" i="1" s="1"/>
  <c r="BM9" i="1" l="1"/>
  <c r="BM21" i="1"/>
  <c r="BM39" i="1"/>
  <c r="BM18" i="1"/>
  <c r="BM22" i="1"/>
  <c r="BM6" i="1"/>
  <c r="BM31" i="1"/>
  <c r="BM7" i="1"/>
  <c r="BM28" i="1"/>
  <c r="BM34" i="1"/>
  <c r="BM44" i="1"/>
  <c r="BM25" i="1"/>
  <c r="BM35" i="1"/>
  <c r="BM37" i="1"/>
  <c r="BM30" i="1"/>
  <c r="BM42" i="1"/>
  <c r="BM16" i="1"/>
  <c r="BM11" i="1"/>
  <c r="BM33" i="1"/>
  <c r="BM15" i="1"/>
  <c r="BM32" i="1"/>
  <c r="BM19" i="1"/>
  <c r="BM20" i="1"/>
  <c r="BM17" i="1"/>
  <c r="BM24" i="1"/>
  <c r="BM40" i="1"/>
  <c r="BM29" i="1"/>
  <c r="BM26" i="1"/>
  <c r="BM8" i="1"/>
  <c r="BM23" i="1"/>
  <c r="BM27" i="1"/>
  <c r="BM36" i="1"/>
  <c r="BM10" i="1"/>
  <c r="D12" i="1"/>
  <c r="BM12" i="1" s="1"/>
  <c r="D41" i="1" l="1"/>
  <c r="BM41" i="1" s="1"/>
  <c r="D45" i="1" l="1"/>
  <c r="E43" i="1" s="1"/>
  <c r="E45" i="1" l="1"/>
  <c r="F43" i="1" s="1"/>
  <c r="F45" i="1" s="1"/>
  <c r="G43" i="1" s="1"/>
  <c r="G45" i="1" s="1"/>
  <c r="H43" i="1" s="1"/>
  <c r="H45" i="1" s="1"/>
  <c r="I43" i="1" s="1"/>
  <c r="I45" i="1" s="1"/>
  <c r="J43" i="1" s="1"/>
  <c r="J45" i="1" s="1"/>
  <c r="K43" i="1" s="1"/>
  <c r="K45" i="1" s="1"/>
  <c r="L43" i="1" s="1"/>
  <c r="L45" i="1" s="1"/>
  <c r="M43" i="1" s="1"/>
  <c r="M45" i="1" s="1"/>
  <c r="N43" i="1" s="1"/>
  <c r="N45" i="1" s="1"/>
  <c r="O43" i="1" s="1"/>
  <c r="O45" i="1" s="1"/>
  <c r="P43" i="1" s="1"/>
  <c r="P45" i="1" s="1"/>
  <c r="Q43" i="1" s="1"/>
  <c r="Q45" i="1" s="1"/>
  <c r="R43" i="1" s="1"/>
  <c r="R45" i="1" s="1"/>
  <c r="S43" i="1" s="1"/>
  <c r="S45" i="1" s="1"/>
  <c r="T43" i="1" s="1"/>
  <c r="T45" i="1" s="1"/>
  <c r="U43" i="1" s="1"/>
  <c r="U45" i="1" s="1"/>
  <c r="V43" i="1" s="1"/>
  <c r="V45" i="1" s="1"/>
  <c r="W43" i="1" s="1"/>
  <c r="W45" i="1" s="1"/>
  <c r="X43" i="1" s="1"/>
  <c r="X45" i="1" s="1"/>
  <c r="Y43" i="1" s="1"/>
  <c r="Y45" i="1" s="1"/>
  <c r="Z43" i="1" s="1"/>
  <c r="Z45" i="1" s="1"/>
  <c r="AA43" i="1" s="1"/>
  <c r="AA45" i="1" s="1"/>
  <c r="AB43" i="1" s="1"/>
  <c r="AB45" i="1" s="1"/>
  <c r="AC43" i="1" s="1"/>
  <c r="AC45" i="1" s="1"/>
  <c r="AD43" i="1" s="1"/>
  <c r="AD45" i="1" s="1"/>
  <c r="AE43" i="1" s="1"/>
  <c r="AE45" i="1" s="1"/>
  <c r="AF43" i="1" s="1"/>
  <c r="AF45" i="1" s="1"/>
  <c r="AG43" i="1" s="1"/>
  <c r="AG45" i="1" s="1"/>
  <c r="AH43" i="1" s="1"/>
  <c r="AH45" i="1" s="1"/>
  <c r="AI43" i="1" s="1"/>
  <c r="AI45" i="1" s="1"/>
  <c r="AJ43" i="1" s="1"/>
  <c r="AJ45" i="1" s="1"/>
  <c r="AK43" i="1" s="1"/>
  <c r="AK45" i="1" s="1"/>
  <c r="AL43" i="1" s="1"/>
  <c r="AL45" i="1" s="1"/>
  <c r="AM43" i="1" s="1"/>
  <c r="AM45" i="1" s="1"/>
  <c r="AN43" i="1" s="1"/>
  <c r="AN45" i="1" s="1"/>
  <c r="AO43" i="1" s="1"/>
  <c r="AO45" i="1" s="1"/>
  <c r="AP43" i="1" s="1"/>
  <c r="AP45" i="1" s="1"/>
  <c r="AQ43" i="1" s="1"/>
  <c r="AQ45" i="1" s="1"/>
  <c r="AR43" i="1" s="1"/>
  <c r="AR45" i="1" s="1"/>
  <c r="AS43" i="1" s="1"/>
  <c r="AS45" i="1" s="1"/>
  <c r="AT43" i="1" s="1"/>
  <c r="AT45" i="1" s="1"/>
  <c r="AU43" i="1" s="1"/>
  <c r="AU45" i="1" s="1"/>
  <c r="AV43" i="1" s="1"/>
  <c r="AV45" i="1" s="1"/>
  <c r="AW43" i="1" s="1"/>
  <c r="AW45" i="1" s="1"/>
  <c r="AX43" i="1" s="1"/>
  <c r="AX45" i="1" s="1"/>
  <c r="AY43" i="1" s="1"/>
  <c r="AY45" i="1" s="1"/>
  <c r="AZ43" i="1" s="1"/>
  <c r="AZ45" i="1" s="1"/>
  <c r="BA43" i="1" s="1"/>
  <c r="BA45" i="1" s="1"/>
  <c r="BB43" i="1" s="1"/>
  <c r="BB45" i="1" s="1"/>
  <c r="BC43" i="1" s="1"/>
  <c r="BC45" i="1" s="1"/>
  <c r="BD43" i="1" s="1"/>
  <c r="BD45" i="1" s="1"/>
  <c r="BE43" i="1" s="1"/>
  <c r="BE45" i="1" s="1"/>
  <c r="BF43" i="1" s="1"/>
  <c r="BF45" i="1" s="1"/>
  <c r="BG43" i="1" s="1"/>
  <c r="BG45" i="1" s="1"/>
  <c r="BH43" i="1" s="1"/>
  <c r="BH45" i="1" s="1"/>
  <c r="BI43" i="1" s="1"/>
  <c r="BI45" i="1" s="1"/>
  <c r="BJ43" i="1" s="1"/>
  <c r="BJ45" i="1" s="1"/>
  <c r="BK43" i="1" s="1"/>
  <c r="BK4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2" authorId="0" shapeId="0" xr:uid="{19E56AD8-2B5F-4790-91D2-2944E4C7DAF6}">
      <text>
        <r>
          <rPr>
            <sz val="10"/>
            <color indexed="81"/>
            <rFont val="Calibri"/>
            <family val="2"/>
            <scheme val="minor"/>
          </rPr>
          <t>Dit is de maand die aansluit op de tussentijdse cijfers</t>
        </r>
      </text>
    </comment>
    <comment ref="A3" authorId="0" shapeId="0" xr:uid="{29137C08-736B-48FB-ADED-1A8959A8DE21}">
      <text>
        <r>
          <rPr>
            <sz val="10"/>
            <color indexed="81"/>
            <rFont val="Calibri"/>
            <family val="2"/>
            <scheme val="minor"/>
          </rPr>
          <t xml:space="preserve">Dit is de maand waarin je project eindigt
</t>
        </r>
      </text>
    </comment>
    <comment ref="A7" authorId="1" shapeId="0" xr:uid="{4C03A9F9-936F-4514-9570-F987DC8D352D}">
      <text>
        <r>
          <rPr>
            <sz val="10"/>
            <color indexed="81"/>
            <rFont val="Calibri"/>
            <family val="2"/>
            <scheme val="minor"/>
          </rPr>
          <t xml:space="preserve">je mag je omzet uitsplitsen in verschillende rubrieken: abonnementen, consultancy fees, projecten, types producten enz. 
</t>
        </r>
      </text>
    </comment>
    <comment ref="A17" authorId="0" shapeId="0" xr:uid="{4C08FAB7-E2E1-4439-BFF5-1E358EC38979}">
      <text>
        <r>
          <rPr>
            <sz val="10"/>
            <color indexed="81"/>
            <rFont val="Calibri"/>
            <family val="2"/>
            <scheme val="minor"/>
          </rPr>
          <t>Kosten verbonden aan lopende gesubsidieerde projecten worden hier niet opgenomen. Deze komen op tabblad kasstroomplan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15" authorId="0" shapeId="0" xr:uid="{5D9C9456-3DA3-451A-A0FE-F6C352744D4F}">
      <text>
        <r>
          <rPr>
            <sz val="10"/>
            <color indexed="81"/>
            <rFont val="Calibri"/>
            <family val="2"/>
            <scheme val="minor"/>
          </rPr>
          <t xml:space="preserve">Grote investeringen spreid je best niet uit over de projectperiode. Het is aangeraden deze te boeken in de maand(en) waarin de uitgave gebeurt. </t>
        </r>
        <r>
          <rPr>
            <sz val="9"/>
            <color indexed="81"/>
            <rFont val="Tahoma"/>
            <family val="2"/>
          </rPr>
          <t xml:space="preserve">
</t>
        </r>
        <r>
          <rPr>
            <sz val="10"/>
            <color indexed="81"/>
            <rFont val="Calibri"/>
            <family val="2"/>
            <scheme val="minor"/>
          </rPr>
          <t xml:space="preserve">Indien de bijhorende afschrijvingskost gedeeltelijk is opgenomen in de ‘template begrotingsaanvraag’ mag je die in mindering brengen van de overgenomen totale projectkosten. </t>
        </r>
        <r>
          <rPr>
            <sz val="9"/>
            <color indexed="81"/>
            <rFont val="Tahoma"/>
            <family val="2"/>
          </rPr>
          <t xml:space="preserve">  </t>
        </r>
      </text>
    </comment>
    <comment ref="A19" authorId="1" shapeId="0" xr:uid="{7E156D0C-34EA-462A-B5B4-0B7F9F4A27C4}">
      <text>
        <r>
          <rPr>
            <sz val="10"/>
            <color indexed="81"/>
            <rFont val="Calibri"/>
            <family val="2"/>
            <scheme val="minor"/>
          </rPr>
          <t xml:space="preserve">Hier vul je de kosten zoals opgenomen in de 'Template begrotingsaanvraag' in. </t>
        </r>
        <r>
          <rPr>
            <b/>
            <sz val="10"/>
            <color indexed="81"/>
            <rFont val="Calibri"/>
            <family val="2"/>
            <scheme val="minor"/>
          </rPr>
          <t xml:space="preserve">Let op: </t>
        </r>
        <r>
          <rPr>
            <sz val="10"/>
            <color indexed="81"/>
            <rFont val="Calibri"/>
            <family val="2"/>
            <scheme val="minor"/>
          </rPr>
          <t>zorg ervoor dat deze kosten uit het tabblad geproj. Resultatenrekening gehaald zijn. Deze kosten vermeld je als een negatief getal (-)</t>
        </r>
        <r>
          <rPr>
            <sz val="9"/>
            <color indexed="81"/>
            <rFont val="Tahoma"/>
            <family val="2"/>
          </rPr>
          <t xml:space="preserve">
</t>
        </r>
      </text>
    </comment>
    <comment ref="C19" authorId="1" shapeId="0" xr:uid="{E1A13528-121F-4DF5-8CA2-95EF9EAD8172}">
      <text>
        <r>
          <rPr>
            <sz val="10"/>
            <color indexed="81"/>
            <rFont val="Calibri"/>
            <family val="2"/>
            <scheme val="minor"/>
          </rPr>
          <t>vul het aanvraagnummer in indien reeds gekend</t>
        </r>
        <r>
          <rPr>
            <sz val="9"/>
            <color indexed="81"/>
            <rFont val="Tahoma"/>
            <family val="2"/>
          </rPr>
          <t xml:space="preserve">
</t>
        </r>
      </text>
    </comment>
    <comment ref="A20" authorId="1" shapeId="0" xr:uid="{B937ED0F-5A1F-42DA-A275-A46BC1D3AEE6}">
      <text>
        <r>
          <rPr>
            <sz val="10"/>
            <color indexed="81"/>
            <rFont val="Calibri"/>
            <family val="2"/>
            <scheme val="minor"/>
          </rPr>
          <t xml:space="preserve">Vermeld andere gesubsidieerde innovatieprojecten die in de projectperiode vallen (= Europese projecten, ontwikkelingsprojecten, onderzoeksprojecten, ICON-projecten, Baekeland-mandaten, innovatiemandaten,...)
</t>
        </r>
      </text>
    </comment>
    <comment ref="A33" authorId="1" shapeId="0" xr:uid="{5480A208-AF20-4D7B-9E34-BAFD9FFA9A16}">
      <text>
        <r>
          <rPr>
            <sz val="10"/>
            <color indexed="81"/>
            <rFont val="Calibri"/>
            <family val="2"/>
            <scheme val="minor"/>
          </rPr>
          <t>Het subsidiebedrag vind je in jouw 'Template begrotingsaanvraag'
De maand waarin de subsidiebedragen worden uitgekeerd kan je inschatten op basis van de tekst onderaan dit tabblad</t>
        </r>
        <r>
          <rPr>
            <sz val="9"/>
            <color indexed="81"/>
            <rFont val="Tahoma"/>
            <family val="2"/>
          </rPr>
          <t xml:space="preserve">
</t>
        </r>
      </text>
    </comment>
    <comment ref="C33" authorId="1" shapeId="0" xr:uid="{77D10739-B267-45E1-976F-219FD7075F58}">
      <text>
        <r>
          <rPr>
            <sz val="10"/>
            <color indexed="81"/>
            <rFont val="Calibri"/>
            <family val="2"/>
            <scheme val="minor"/>
          </rPr>
          <t>vul het aanvraagnummer in, indien reeds gekend</t>
        </r>
        <r>
          <rPr>
            <sz val="9"/>
            <color indexed="81"/>
            <rFont val="Tahoma"/>
            <family val="2"/>
          </rPr>
          <t xml:space="preserve">
</t>
        </r>
      </text>
    </comment>
    <comment ref="A34" authorId="1" shapeId="0" xr:uid="{6C5262E1-21AB-4684-AEBE-A1BE67C72354}">
      <text>
        <r>
          <rPr>
            <sz val="10"/>
            <color indexed="81"/>
            <rFont val="Calibri"/>
            <family val="2"/>
            <scheme val="minor"/>
          </rPr>
          <t>Vermeld andere gesubsidieerde innovatieprojecten die in de projectperiode vallen (= Europese projecten, ontwikkelingsprojecten, onderzoeksprojecten, ICON-projecten, Baekeland-mandaten, innovatiemandaten,...)</t>
        </r>
        <r>
          <rPr>
            <sz val="9"/>
            <color indexed="81"/>
            <rFont val="Tahoma"/>
            <family val="2"/>
          </rPr>
          <t xml:space="preserve">
</t>
        </r>
      </text>
    </comment>
    <comment ref="D43" authorId="1" shapeId="0" xr:uid="{ABDDB6AE-110A-4DDA-8C3A-DA6DBFCE141D}">
      <text>
        <r>
          <rPr>
            <sz val="10"/>
            <color indexed="81"/>
            <rFont val="Calibri"/>
            <family val="2"/>
            <scheme val="minor"/>
          </rPr>
          <t>Hier vul je de kaspositie zoals deze was in de laatste neergelegde balans (boekhoudpost 54/58 van het actief). Dit is dus wat jouw bedrijf aan cash heeft bij de start van het kasstroomplan</t>
        </r>
        <r>
          <rPr>
            <sz val="9"/>
            <color indexed="81"/>
            <rFont val="Tahoma"/>
            <family val="2"/>
          </rPr>
          <t>.</t>
        </r>
      </text>
    </comment>
  </commentList>
</comments>
</file>

<file path=xl/sharedStrings.xml><?xml version="1.0" encoding="utf-8"?>
<sst xmlns="http://schemas.openxmlformats.org/spreadsheetml/2006/main" count="119" uniqueCount="98">
  <si>
    <t>EDIT</t>
  </si>
  <si>
    <t xml:space="preserve"> </t>
  </si>
  <si>
    <t>TBv1</t>
  </si>
  <si>
    <t>VLAIO</t>
  </si>
  <si>
    <t>AbC4</t>
  </si>
  <si>
    <t>eFg5</t>
  </si>
  <si>
    <t>ghi9</t>
  </si>
  <si>
    <t>Jwd3</t>
  </si>
  <si>
    <t>Kne9</t>
  </si>
  <si>
    <t>KJf3</t>
  </si>
  <si>
    <t>LOJ2</t>
  </si>
  <si>
    <t>ZZE5</t>
  </si>
  <si>
    <t>MDJ3</t>
  </si>
  <si>
    <t>AMR8</t>
  </si>
  <si>
    <t>GSO4</t>
  </si>
  <si>
    <t>PYI9</t>
  </si>
  <si>
    <t>GRF8</t>
  </si>
  <si>
    <t>HNQ5</t>
  </si>
  <si>
    <t>CMW4</t>
  </si>
  <si>
    <t xml:space="preserve">Geprojecteerde resultatenrekening </t>
  </si>
  <si>
    <t xml:space="preserve">Vul de startmaand in (mm/jj): </t>
  </si>
  <si>
    <t xml:space="preserve">Vul de eindmaand in (mm/jj): </t>
  </si>
  <si>
    <t>Totalen</t>
  </si>
  <si>
    <t>Duurtijd (maanden) :</t>
  </si>
  <si>
    <t>Bedrijfsopbrengsten, exclusief projectsubsidies en excl. BTW</t>
  </si>
  <si>
    <t>70/76A</t>
  </si>
  <si>
    <t>Omzet (+)</t>
  </si>
  <si>
    <t>Voorraad goederen in bewerking en gereed product en bestellingen in uitvoering: toename (+) of afname (-)</t>
  </si>
  <si>
    <t>Geproduceerde vaste activa: toename (+) of afname (-)</t>
  </si>
  <si>
    <t>Andere bedrijfsopbrengsten  (+)</t>
  </si>
  <si>
    <t>Niet-recurrente bedrijfsopbrengsten (+)</t>
  </si>
  <si>
    <t>76A</t>
  </si>
  <si>
    <t>Bedrijfskosten, exclusief subsidie(s)projectkosten en excl. BTW</t>
  </si>
  <si>
    <t>60/66A</t>
  </si>
  <si>
    <t xml:space="preserve">Handelsgoederen, grond- en hulpstoffen </t>
  </si>
  <si>
    <t>Aankopen (+)</t>
  </si>
  <si>
    <t>600/8</t>
  </si>
  <si>
    <t>Voorraad goederen, grond- en hulpstoffen: toename  (-) of afname (+)</t>
  </si>
  <si>
    <t>Diensten en diverse goederen  (+)</t>
  </si>
  <si>
    <t>Bezoldigingen, sociale lasten en pensioenen (+)</t>
  </si>
  <si>
    <t>Afschrijvingen en waardeverminderingen op oprichtingskosten, op immateriële en materiële vaste activa  (+)</t>
  </si>
  <si>
    <t>Waardeverminderingen voorraden, bestellingen in uitvoering en vorderingen: toevoeging (+) of terugneming (-)</t>
  </si>
  <si>
    <t>631/4</t>
  </si>
  <si>
    <t>Voorzieningen voor risico's en kosten: bestedingen(+) of terugnemingen (-)</t>
  </si>
  <si>
    <t>635/8</t>
  </si>
  <si>
    <t>Andere bedrijfskosten (+)</t>
  </si>
  <si>
    <t>640/8</t>
  </si>
  <si>
    <t>Niet-recurrente bedrijfskosten (+)</t>
  </si>
  <si>
    <t>66A</t>
  </si>
  <si>
    <r>
      <t>Bedrijfswinst (+) of bedrijfsverlies (-)</t>
    </r>
    <r>
      <rPr>
        <sz val="16"/>
        <rFont val="Calibri"/>
        <family val="2"/>
        <scheme val="minor"/>
      </rPr>
      <t xml:space="preserve"> </t>
    </r>
    <r>
      <rPr>
        <b/>
        <sz val="16"/>
        <rFont val="Calibri"/>
        <family val="2"/>
        <scheme val="minor"/>
      </rPr>
      <t>exclusief projectsubsidies en exclusief (subsidie)projectkosten</t>
    </r>
  </si>
  <si>
    <t>9901= 70/76A -60/66A</t>
  </si>
  <si>
    <t>Financiële opbrengsten (+)</t>
  </si>
  <si>
    <t>75/76B</t>
  </si>
  <si>
    <t>Financiële kosten (+)</t>
  </si>
  <si>
    <t>65/66B</t>
  </si>
  <si>
    <r>
      <t>Winst (+) of verlies (-) vóór belasting</t>
    </r>
    <r>
      <rPr>
        <sz val="16"/>
        <rFont val="Calibri"/>
        <family val="2"/>
        <scheme val="minor"/>
      </rPr>
      <t xml:space="preserve"> </t>
    </r>
    <r>
      <rPr>
        <b/>
        <sz val="16"/>
        <rFont val="Calibri"/>
        <family val="2"/>
        <scheme val="minor"/>
      </rPr>
      <t>exclusief projectsubsidies en exclusief (subsidie)projectkosten</t>
    </r>
  </si>
  <si>
    <t>KUM8</t>
  </si>
  <si>
    <t>ECQ2</t>
  </si>
  <si>
    <t>YKJ8</t>
  </si>
  <si>
    <t>FGS2</t>
  </si>
  <si>
    <t>BYV4</t>
  </si>
  <si>
    <t>TIM4</t>
  </si>
  <si>
    <t>KFU2</t>
  </si>
  <si>
    <t>HLS7</t>
  </si>
  <si>
    <t>FLG1</t>
  </si>
  <si>
    <t>Kasstroomplan</t>
  </si>
  <si>
    <t xml:space="preserve">Startmaand: </t>
  </si>
  <si>
    <t xml:space="preserve">Eindmaand: </t>
  </si>
  <si>
    <t>Cash flow uit operationele activiteiten</t>
  </si>
  <si>
    <t>Winst (+) of verlies (-) vóór belastingen  excl. projectsubsidies en excl. (subsidie)projectkosten</t>
  </si>
  <si>
    <t>Vennootschapsbelasting: betalingen (-) of teruggaves (+)</t>
  </si>
  <si>
    <t xml:space="preserve">Afschrijvingen, waardeverminderingen of -vermeerderingen en voorzieningen </t>
  </si>
  <si>
    <t>Wijziging in voorraden en geproduceerde vaste activa</t>
  </si>
  <si>
    <t>Andere: belangrijke verhoging of verlaging in klantenvorderingen en/of leverancierskredieten; grote schommelingen in BTW; afschrijvingen die werden opgenomen onder rij 19: Projectkost  (+)/(-)</t>
  </si>
  <si>
    <r>
      <t>Totale operationele cash flow</t>
    </r>
    <r>
      <rPr>
        <sz val="16"/>
        <color theme="1"/>
        <rFont val="Calibri"/>
        <family val="2"/>
        <scheme val="minor"/>
      </rPr>
      <t xml:space="preserve"> </t>
    </r>
  </si>
  <si>
    <t>Cash flow uit investeringsactiviteiten incl. (subsidie)projectkosten</t>
  </si>
  <si>
    <t xml:space="preserve">Aankoop (-) of verkoop (+) van materiële vaste activa </t>
  </si>
  <si>
    <t>Aankoop (-) of verkoop (+) van immateriële vaste activa (excl.projectkosten)</t>
  </si>
  <si>
    <t xml:space="preserve">Aankoop (ook evt. eigen aandelen) (-) of verkoop (+) van financiële vaste activa </t>
  </si>
  <si>
    <t>Som van alle subsidieproject(voorstel)kosten (-)</t>
  </si>
  <si>
    <t>subsidieverschaffende overheid</t>
  </si>
  <si>
    <t>projectnummer</t>
  </si>
  <si>
    <t>Projectkost uit de ‘Template begrotingsaanvraag’  (-)</t>
  </si>
  <si>
    <t>HBC.20xx.xxxx</t>
  </si>
  <si>
    <t>Totale kost ander subsidieproject  (-)</t>
  </si>
  <si>
    <r>
      <t>Totale cash flow uit investeringsactiviteiten</t>
    </r>
    <r>
      <rPr>
        <sz val="16"/>
        <color theme="1"/>
        <rFont val="Calibri"/>
        <family val="2"/>
        <scheme val="minor"/>
      </rPr>
      <t xml:space="preserve"> </t>
    </r>
  </si>
  <si>
    <t>Cash flow uit financieringsactiviteiten incl. projectsubsidies</t>
  </si>
  <si>
    <t xml:space="preserve">Bijkomende inbreng(en) van de aandeelhouders/kapitaalverhoging in de mate volstort en/of volstorting van bestaande inbreng/kapitaal  (+), alsook vermindering inbreng/ kapitaal door uitbetaling aan aandeelhouders (-) </t>
  </si>
  <si>
    <t>Toename (+) of afname (-)van schulden (achtergestelde leningen, bankleningen, private leningen,  kredieten,…..) en/of vrijgekomen cash/liquide middelen van (+) of nieuw belegde cash/liquide middelen in (-) 'geldbeleggingen' (boekhoudpost 50/53 van het actief van de balans)</t>
  </si>
  <si>
    <t xml:space="preserve">Rekening courant: toename (+) of afname (-) </t>
  </si>
  <si>
    <t xml:space="preserve">Uitbetaling dividenden (-)  </t>
  </si>
  <si>
    <t>Som van alle project(voorstel)subsidies (+)</t>
  </si>
  <si>
    <t xml:space="preserve">Uitbetaling subsidie van dit subsidieproject  (+) </t>
  </si>
  <si>
    <t xml:space="preserve">Uitbetaling subsidie ander subsidieproject  (+)  </t>
  </si>
  <si>
    <r>
      <t>Totale cash flow uit financieringsactiviteiten</t>
    </r>
    <r>
      <rPr>
        <sz val="16"/>
        <color theme="1"/>
        <rFont val="Calibri"/>
        <family val="2"/>
        <scheme val="minor"/>
      </rPr>
      <t xml:space="preserve">  </t>
    </r>
  </si>
  <si>
    <t xml:space="preserve">Netto cash flow </t>
  </si>
  <si>
    <t xml:space="preserve">Begin cash positie    </t>
  </si>
  <si>
    <t xml:space="preserve">Eind cash positie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</si>
</sst>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_€"/>
    <numFmt numFmtId="165" formatCode="mm/yy"/>
    <numFmt numFmtId="166" formatCode=";;;"/>
  </numFmts>
  <fonts count="33" x14ac:knownFonts="1">
    <font>
      <sz val="11"/>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sz val="12"/>
      <color theme="1"/>
      <name val="Calibri"/>
      <family val="2"/>
      <scheme val="minor"/>
    </font>
    <font>
      <sz val="8"/>
      <name val="Calibri"/>
      <family val="2"/>
      <scheme val="minor"/>
    </font>
    <font>
      <b/>
      <sz val="11"/>
      <color theme="1"/>
      <name val="Calibri"/>
      <family val="2"/>
      <scheme val="minor"/>
    </font>
    <font>
      <b/>
      <sz val="12"/>
      <color theme="8"/>
      <name val="Calibri"/>
      <family val="2"/>
      <scheme val="minor"/>
    </font>
    <font>
      <u/>
      <sz val="12"/>
      <color theme="1"/>
      <name val="Calibri"/>
      <family val="2"/>
      <scheme val="minor"/>
    </font>
    <font>
      <b/>
      <u/>
      <sz val="16"/>
      <color theme="1"/>
      <name val="Calibri"/>
      <family val="2"/>
      <scheme val="minor"/>
    </font>
    <font>
      <b/>
      <sz val="12"/>
      <color theme="4" tint="-0.249977111117893"/>
      <name val="Calibri"/>
      <family val="2"/>
      <scheme val="minor"/>
    </font>
    <font>
      <b/>
      <sz val="12"/>
      <color theme="1"/>
      <name val="Calibri"/>
      <family val="2"/>
      <scheme val="minor"/>
    </font>
    <font>
      <b/>
      <u/>
      <sz val="12"/>
      <color theme="1"/>
      <name val="Calibri"/>
      <family val="2"/>
      <scheme val="minor"/>
    </font>
    <font>
      <b/>
      <sz val="12"/>
      <name val="Calibri"/>
      <family val="2"/>
      <scheme val="minor"/>
    </font>
    <font>
      <i/>
      <u/>
      <sz val="12"/>
      <color theme="1"/>
      <name val="Calibri"/>
      <family val="2"/>
      <scheme val="minor"/>
    </font>
    <font>
      <sz val="12"/>
      <name val="Calibri"/>
      <family val="2"/>
      <scheme val="minor"/>
    </font>
    <font>
      <b/>
      <i/>
      <sz val="12"/>
      <color theme="1"/>
      <name val="Calibri"/>
      <family val="2"/>
      <scheme val="minor"/>
    </font>
    <font>
      <sz val="9"/>
      <color indexed="81"/>
      <name val="Tahoma"/>
      <family val="2"/>
    </font>
    <font>
      <sz val="8"/>
      <color rgb="FFFFFFFF"/>
      <name val="Calibri"/>
      <family val="2"/>
      <scheme val="minor"/>
    </font>
    <font>
      <b/>
      <sz val="8"/>
      <color rgb="FFFFFFFF"/>
      <name val="Calibri"/>
      <family val="2"/>
      <scheme val="minor"/>
    </font>
    <font>
      <b/>
      <sz val="18"/>
      <color theme="1"/>
      <name val="Calibri"/>
      <family val="2"/>
      <scheme val="minor"/>
    </font>
    <font>
      <b/>
      <sz val="18"/>
      <name val="Calibri"/>
      <family val="2"/>
      <scheme val="minor"/>
    </font>
    <font>
      <b/>
      <sz val="14"/>
      <color theme="1"/>
      <name val="Calibri"/>
      <family val="2"/>
      <scheme val="minor"/>
    </font>
    <font>
      <b/>
      <sz val="16"/>
      <name val="Calibri"/>
      <family val="2"/>
      <scheme val="minor"/>
    </font>
    <font>
      <sz val="10"/>
      <color indexed="81"/>
      <name val="Calibri"/>
      <family val="2"/>
      <scheme val="minor"/>
    </font>
    <font>
      <b/>
      <sz val="10"/>
      <color indexed="81"/>
      <name val="Calibri"/>
      <family val="2"/>
      <scheme val="minor"/>
    </font>
    <font>
      <sz val="16"/>
      <name val="Calibri"/>
      <family val="2"/>
      <scheme val="minor"/>
    </font>
    <font>
      <sz val="11"/>
      <name val="Calibri"/>
      <family val="2"/>
      <scheme val="minor"/>
    </font>
    <font>
      <b/>
      <sz val="11"/>
      <color theme="0"/>
      <name val="Calibri"/>
      <family val="2"/>
      <scheme val="minor"/>
    </font>
    <font>
      <b/>
      <sz val="12"/>
      <color theme="0"/>
      <name val="Calibri"/>
      <family val="2"/>
      <scheme val="minor"/>
    </font>
    <font>
      <sz val="12"/>
      <color theme="2"/>
      <name val="Calibri"/>
      <family val="2"/>
      <scheme val="minor"/>
    </font>
    <font>
      <sz val="11"/>
      <color theme="0"/>
      <name val="Calibri"/>
      <family val="2"/>
      <scheme val="minor"/>
    </font>
    <font>
      <b/>
      <sz val="8"/>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bottom style="thick">
        <color indexed="64"/>
      </bottom>
      <diagonal/>
    </border>
    <border>
      <left/>
      <right/>
      <top/>
      <bottom style="thick">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medium">
        <color indexed="64"/>
      </right>
      <top/>
      <bottom/>
      <diagonal/>
    </border>
    <border>
      <left style="thin">
        <color theme="0"/>
      </left>
      <right style="thin">
        <color theme="0"/>
      </right>
      <top style="thin">
        <color theme="0"/>
      </top>
      <bottom style="thin">
        <color theme="0"/>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185">
    <xf numFmtId="0" fontId="0" fillId="0" borderId="0" xfId="0"/>
    <xf numFmtId="0" fontId="6" fillId="0" borderId="0" xfId="0" applyFont="1"/>
    <xf numFmtId="0" fontId="0" fillId="0" borderId="0" xfId="0" applyAlignment="1">
      <alignment wrapText="1"/>
    </xf>
    <xf numFmtId="0" fontId="0" fillId="0" borderId="0" xfId="0" applyAlignment="1">
      <alignment vertical="center" wrapText="1"/>
    </xf>
    <xf numFmtId="0" fontId="4" fillId="0" borderId="0" xfId="0" applyFont="1" applyAlignment="1">
      <alignment wrapText="1"/>
    </xf>
    <xf numFmtId="0" fontId="4" fillId="0" borderId="0" xfId="0" applyFont="1"/>
    <xf numFmtId="0" fontId="4" fillId="0" borderId="0" xfId="0" applyFont="1" applyAlignment="1">
      <alignment horizontal="left" vertical="top" wrapText="1"/>
    </xf>
    <xf numFmtId="0" fontId="4" fillId="0" borderId="0" xfId="0" applyFont="1" applyAlignment="1">
      <alignment vertical="center" wrapText="1"/>
    </xf>
    <xf numFmtId="0" fontId="9" fillId="0" borderId="0" xfId="0" applyFont="1" applyAlignment="1">
      <alignment vertical="center" wrapText="1"/>
    </xf>
    <xf numFmtId="0" fontId="11" fillId="0" borderId="0" xfId="0" applyFont="1" applyAlignment="1">
      <alignment horizontal="left" vertical="top" wrapText="1"/>
    </xf>
    <xf numFmtId="0" fontId="7" fillId="0" borderId="0" xfId="0" applyFont="1" applyAlignment="1">
      <alignment wrapText="1"/>
    </xf>
    <xf numFmtId="0" fontId="4" fillId="0" borderId="0" xfId="0" applyFont="1" applyProtection="1">
      <protection locked="0"/>
    </xf>
    <xf numFmtId="0" fontId="10" fillId="0" borderId="0" xfId="0" applyFont="1" applyAlignment="1">
      <alignment vertical="center" wrapText="1"/>
    </xf>
    <xf numFmtId="0" fontId="8" fillId="0" borderId="0" xfId="0" applyFont="1" applyAlignment="1" applyProtection="1">
      <alignment horizontal="center"/>
      <protection locked="0"/>
    </xf>
    <xf numFmtId="0" fontId="12" fillId="0" borderId="0" xfId="0" applyFont="1" applyAlignment="1" applyProtection="1">
      <alignment horizontal="right"/>
      <protection locked="0"/>
    </xf>
    <xf numFmtId="164" fontId="11" fillId="0" borderId="0" xfId="0" applyNumberFormat="1" applyFont="1" applyProtection="1">
      <protection locked="0"/>
    </xf>
    <xf numFmtId="164" fontId="4" fillId="0" borderId="0" xfId="0" applyNumberFormat="1" applyFont="1" applyProtection="1">
      <protection locked="0"/>
    </xf>
    <xf numFmtId="0" fontId="4" fillId="0" borderId="0" xfId="0" applyFont="1" applyAlignment="1" applyProtection="1">
      <alignment horizontal="left" vertical="center" wrapText="1"/>
      <protection locked="0"/>
    </xf>
    <xf numFmtId="1" fontId="11" fillId="0" borderId="0" xfId="0" applyNumberFormat="1" applyFont="1" applyProtection="1">
      <protection locked="0"/>
    </xf>
    <xf numFmtId="0" fontId="4" fillId="2" borderId="0" xfId="0" applyFont="1" applyFill="1" applyProtection="1">
      <protection locked="0"/>
    </xf>
    <xf numFmtId="164" fontId="13" fillId="0" borderId="0" xfId="0" applyNumberFormat="1" applyFont="1" applyProtection="1">
      <protection locked="0"/>
    </xf>
    <xf numFmtId="0" fontId="1" fillId="0" borderId="0" xfId="0" applyFont="1" applyAlignment="1" applyProtection="1">
      <alignment horizontal="left" vertical="center" wrapText="1"/>
      <protection locked="0"/>
    </xf>
    <xf numFmtId="0" fontId="14" fillId="0" borderId="0" xfId="0" applyFont="1" applyProtection="1">
      <protection locked="0"/>
    </xf>
    <xf numFmtId="0" fontId="11" fillId="0" borderId="0" xfId="0" applyFont="1" applyProtection="1">
      <protection locked="0"/>
    </xf>
    <xf numFmtId="0" fontId="18" fillId="0" borderId="0" xfId="0" applyFont="1" applyProtection="1">
      <protection locked="0"/>
    </xf>
    <xf numFmtId="0" fontId="19" fillId="0" borderId="0" xfId="0" applyFont="1" applyProtection="1">
      <protection locked="0"/>
    </xf>
    <xf numFmtId="164" fontId="4" fillId="0" borderId="21" xfId="0" applyNumberFormat="1" applyFont="1" applyBorder="1" applyProtection="1">
      <protection locked="0"/>
    </xf>
    <xf numFmtId="164" fontId="4" fillId="0" borderId="22" xfId="0" applyNumberFormat="1" applyFont="1" applyBorder="1" applyProtection="1">
      <protection locked="0"/>
    </xf>
    <xf numFmtId="164" fontId="4" fillId="0" borderId="6" xfId="0" applyNumberFormat="1" applyFont="1" applyBorder="1" applyProtection="1">
      <protection locked="0"/>
    </xf>
    <xf numFmtId="164" fontId="4" fillId="0" borderId="5" xfId="0" applyNumberFormat="1" applyFont="1" applyBorder="1" applyProtection="1">
      <protection locked="0"/>
    </xf>
    <xf numFmtId="164" fontId="4" fillId="0" borderId="7" xfId="0" applyNumberFormat="1" applyFont="1" applyBorder="1" applyProtection="1">
      <protection locked="0"/>
    </xf>
    <xf numFmtId="164" fontId="4" fillId="0" borderId="15" xfId="0" applyNumberFormat="1" applyFont="1" applyBorder="1" applyProtection="1">
      <protection locked="0"/>
    </xf>
    <xf numFmtId="164" fontId="4" fillId="0" borderId="9" xfId="0" applyNumberFormat="1" applyFont="1" applyBorder="1" applyProtection="1">
      <protection locked="0"/>
    </xf>
    <xf numFmtId="164" fontId="4" fillId="0" borderId="12" xfId="0" applyNumberFormat="1" applyFont="1" applyBorder="1" applyProtection="1">
      <protection locked="0"/>
    </xf>
    <xf numFmtId="164" fontId="11" fillId="4" borderId="10" xfId="0" applyNumberFormat="1" applyFont="1" applyFill="1" applyBorder="1"/>
    <xf numFmtId="165" fontId="8" fillId="0" borderId="0" xfId="0" applyNumberFormat="1" applyFont="1" applyAlignment="1" applyProtection="1">
      <alignment horizontal="center"/>
      <protection locked="0"/>
    </xf>
    <xf numFmtId="0" fontId="8" fillId="0" borderId="0" xfId="0" applyFont="1" applyAlignment="1">
      <alignment horizontal="center"/>
    </xf>
    <xf numFmtId="0" fontId="18" fillId="0" borderId="0" xfId="0" applyFont="1"/>
    <xf numFmtId="164" fontId="11" fillId="4" borderId="11" xfId="0" applyNumberFormat="1" applyFont="1" applyFill="1" applyBorder="1"/>
    <xf numFmtId="164" fontId="4" fillId="4" borderId="21" xfId="0" applyNumberFormat="1" applyFont="1" applyFill="1" applyBorder="1"/>
    <xf numFmtId="164" fontId="4" fillId="4" borderId="22" xfId="0" applyNumberFormat="1" applyFont="1" applyFill="1" applyBorder="1"/>
    <xf numFmtId="164" fontId="13" fillId="4" borderId="10" xfId="0" applyNumberFormat="1" applyFont="1" applyFill="1" applyBorder="1"/>
    <xf numFmtId="164" fontId="13" fillId="4" borderId="11" xfId="0" applyNumberFormat="1" applyFont="1" applyFill="1" applyBorder="1"/>
    <xf numFmtId="164" fontId="11" fillId="0" borderId="25" xfId="0" applyNumberFormat="1" applyFont="1" applyBorder="1"/>
    <xf numFmtId="164" fontId="4" fillId="4" borderId="43" xfId="0" applyNumberFormat="1" applyFont="1" applyFill="1" applyBorder="1"/>
    <xf numFmtId="164" fontId="4" fillId="4" borderId="28" xfId="0" applyNumberFormat="1" applyFont="1" applyFill="1" applyBorder="1"/>
    <xf numFmtId="164" fontId="4" fillId="4" borderId="12" xfId="0" applyNumberFormat="1" applyFont="1" applyFill="1" applyBorder="1"/>
    <xf numFmtId="164" fontId="4" fillId="4" borderId="44" xfId="0" applyNumberFormat="1" applyFont="1" applyFill="1" applyBorder="1"/>
    <xf numFmtId="164" fontId="4" fillId="4" borderId="42" xfId="0" applyNumberFormat="1" applyFont="1" applyFill="1" applyBorder="1"/>
    <xf numFmtId="0" fontId="4" fillId="4" borderId="0" xfId="0" applyFont="1" applyFill="1" applyAlignment="1">
      <alignment horizontal="right" vertical="center"/>
    </xf>
    <xf numFmtId="0" fontId="1" fillId="4" borderId="10" xfId="0" applyFont="1" applyFill="1" applyBorder="1" applyAlignment="1">
      <alignment horizontal="left" vertical="center" wrapText="1"/>
    </xf>
    <xf numFmtId="0" fontId="4" fillId="4" borderId="21" xfId="0" applyFont="1" applyFill="1" applyBorder="1" applyAlignment="1">
      <alignment horizontal="left" vertical="center" wrapText="1" indent="1"/>
    </xf>
    <xf numFmtId="0" fontId="4" fillId="4" borderId="6"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0" borderId="0" xfId="0" applyFont="1" applyAlignment="1">
      <alignment horizontal="left" vertical="center" wrapText="1" indent="1"/>
    </xf>
    <xf numFmtId="0" fontId="4" fillId="4" borderId="6" xfId="0" applyFont="1" applyFill="1" applyBorder="1" applyAlignment="1">
      <alignment horizontal="left" vertical="center" wrapText="1" indent="3"/>
    </xf>
    <xf numFmtId="0" fontId="11" fillId="0" borderId="40" xfId="0" applyFont="1" applyBorder="1" applyAlignment="1">
      <alignment horizontal="left" vertical="center" wrapText="1"/>
    </xf>
    <xf numFmtId="0" fontId="4" fillId="4" borderId="41" xfId="0" applyFont="1" applyFill="1" applyBorder="1" applyAlignment="1">
      <alignment horizontal="left" vertical="center" wrapText="1" indent="1"/>
    </xf>
    <xf numFmtId="0" fontId="4" fillId="4" borderId="17"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0" borderId="0" xfId="0" applyFont="1" applyAlignment="1">
      <alignment horizontal="left" vertical="center" wrapText="1"/>
    </xf>
    <xf numFmtId="0" fontId="4" fillId="4" borderId="13" xfId="0" applyFont="1" applyFill="1" applyBorder="1" applyAlignment="1">
      <alignment horizontal="left" vertical="center" wrapText="1"/>
    </xf>
    <xf numFmtId="0" fontId="11" fillId="0" borderId="0" xfId="0" applyFont="1" applyAlignment="1">
      <alignment horizontal="left" vertical="center" wrapText="1"/>
    </xf>
    <xf numFmtId="0" fontId="4" fillId="2" borderId="21" xfId="0" applyFont="1" applyFill="1" applyBorder="1" applyAlignment="1" applyProtection="1">
      <alignment horizontal="left" vertical="center" wrapText="1" indent="1"/>
      <protection locked="0"/>
    </xf>
    <xf numFmtId="0" fontId="16" fillId="0" borderId="6"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23" fillId="4" borderId="10" xfId="0" applyFont="1" applyFill="1" applyBorder="1" applyAlignment="1">
      <alignment horizontal="left" vertical="center" wrapText="1"/>
    </xf>
    <xf numFmtId="0" fontId="11" fillId="4" borderId="28" xfId="0" applyFont="1" applyFill="1" applyBorder="1" applyAlignment="1" applyProtection="1">
      <alignment horizontal="center" vertical="center" wrapText="1"/>
      <protection locked="0"/>
    </xf>
    <xf numFmtId="0" fontId="11" fillId="4" borderId="21" xfId="0" applyFont="1" applyFill="1" applyBorder="1" applyAlignment="1">
      <alignment horizontal="center" vertical="center" wrapText="1"/>
    </xf>
    <xf numFmtId="164" fontId="4" fillId="0" borderId="45" xfId="0" applyNumberFormat="1" applyFont="1" applyBorder="1" applyProtection="1">
      <protection locked="0"/>
    </xf>
    <xf numFmtId="164" fontId="4" fillId="0" borderId="46" xfId="0" applyNumberFormat="1" applyFont="1" applyBorder="1" applyProtection="1">
      <protection locked="0"/>
    </xf>
    <xf numFmtId="164" fontId="4" fillId="0" borderId="29" xfId="0" applyNumberFormat="1" applyFont="1" applyBorder="1" applyProtection="1">
      <protection locked="0"/>
    </xf>
    <xf numFmtId="164" fontId="4" fillId="0" borderId="4" xfId="0" applyNumberFormat="1" applyFont="1" applyBorder="1" applyProtection="1">
      <protection locked="0"/>
    </xf>
    <xf numFmtId="164" fontId="4" fillId="0" borderId="47" xfId="0" applyNumberFormat="1" applyFont="1" applyBorder="1" applyProtection="1">
      <protection locked="0"/>
    </xf>
    <xf numFmtId="164" fontId="4" fillId="0" borderId="25" xfId="0" applyNumberFormat="1" applyFont="1" applyBorder="1" applyProtection="1">
      <protection locked="0"/>
    </xf>
    <xf numFmtId="0" fontId="2" fillId="2" borderId="0" xfId="0" applyFont="1" applyFill="1" applyAlignment="1" applyProtection="1">
      <alignment vertical="center" wrapText="1"/>
      <protection locked="0"/>
    </xf>
    <xf numFmtId="0" fontId="2" fillId="2" borderId="48" xfId="0" applyFont="1" applyFill="1" applyBorder="1" applyAlignment="1" applyProtection="1">
      <alignment vertical="center" wrapText="1"/>
      <protection locked="0"/>
    </xf>
    <xf numFmtId="0" fontId="0" fillId="2" borderId="0" xfId="0" applyFill="1" applyProtection="1">
      <protection locked="0"/>
    </xf>
    <xf numFmtId="1" fontId="6" fillId="2" borderId="0" xfId="0" applyNumberFormat="1" applyFont="1" applyFill="1" applyProtection="1">
      <protection locked="0"/>
    </xf>
    <xf numFmtId="0" fontId="2" fillId="2" borderId="0" xfId="0" applyFont="1" applyFill="1" applyProtection="1">
      <protection locked="0"/>
    </xf>
    <xf numFmtId="4" fontId="2" fillId="2" borderId="0" xfId="0" applyNumberFormat="1" applyFont="1" applyFill="1" applyAlignment="1" applyProtection="1">
      <alignment horizontal="center" vertical="center" wrapText="1"/>
      <protection locked="0"/>
    </xf>
    <xf numFmtId="0" fontId="3" fillId="2" borderId="0" xfId="0" applyFont="1" applyFill="1" applyAlignment="1" applyProtection="1">
      <alignment vertical="center" wrapText="1"/>
      <protection locked="0"/>
    </xf>
    <xf numFmtId="164" fontId="4" fillId="2" borderId="0" xfId="0" applyNumberFormat="1" applyFont="1" applyFill="1" applyProtection="1">
      <protection locked="0"/>
    </xf>
    <xf numFmtId="0" fontId="0" fillId="2" borderId="0" xfId="0" applyFill="1" applyAlignment="1" applyProtection="1">
      <alignment vertical="center" wrapText="1"/>
      <protection locked="0"/>
    </xf>
    <xf numFmtId="164" fontId="11" fillId="2" borderId="0" xfId="0" applyNumberFormat="1" applyFont="1" applyFill="1" applyProtection="1">
      <protection locked="0"/>
    </xf>
    <xf numFmtId="0" fontId="14" fillId="2" borderId="0" xfId="0" applyFont="1" applyFill="1" applyAlignment="1" applyProtection="1">
      <alignment horizontal="center" vertical="center" wrapText="1"/>
      <protection locked="0"/>
    </xf>
    <xf numFmtId="0" fontId="4" fillId="4" borderId="19" xfId="0" applyFont="1" applyFill="1" applyBorder="1" applyAlignment="1" applyProtection="1">
      <alignment horizontal="left" vertical="center" wrapText="1" indent="3"/>
      <protection locked="0"/>
    </xf>
    <xf numFmtId="0" fontId="14" fillId="0" borderId="0" xfId="0" applyFont="1" applyAlignment="1" applyProtection="1">
      <alignment horizontal="center" vertical="center" wrapText="1"/>
      <protection locked="0"/>
    </xf>
    <xf numFmtId="0" fontId="15" fillId="4" borderId="27" xfId="0" applyFont="1" applyFill="1" applyBorder="1" applyAlignment="1" applyProtection="1">
      <alignment horizontal="left" vertical="center" wrapText="1" indent="3"/>
      <protection locked="0"/>
    </xf>
    <xf numFmtId="0" fontId="11" fillId="4" borderId="33" xfId="0" applyFont="1" applyFill="1" applyBorder="1" applyAlignment="1" applyProtection="1">
      <alignment horizontal="center" vertical="center" wrapText="1"/>
      <protection locked="0"/>
    </xf>
    <xf numFmtId="0" fontId="15" fillId="4" borderId="26" xfId="0" applyFont="1" applyFill="1" applyBorder="1" applyAlignment="1" applyProtection="1">
      <alignment horizontal="left" vertical="center" wrapText="1" indent="3"/>
      <protection locked="0"/>
    </xf>
    <xf numFmtId="0" fontId="11" fillId="0" borderId="6"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0" fillId="2" borderId="0" xfId="0" quotePrefix="1" applyFill="1" applyProtection="1">
      <protection locked="0"/>
    </xf>
    <xf numFmtId="0" fontId="20" fillId="2" borderId="1" xfId="0" applyFont="1" applyFill="1" applyBorder="1" applyAlignment="1">
      <alignment horizontal="center" vertical="center" wrapText="1"/>
    </xf>
    <xf numFmtId="0" fontId="22" fillId="4" borderId="18" xfId="0" applyFont="1" applyFill="1" applyBorder="1" applyAlignment="1">
      <alignment vertical="center" wrapText="1"/>
    </xf>
    <xf numFmtId="0" fontId="4" fillId="4" borderId="19" xfId="0" applyFont="1" applyFill="1" applyBorder="1" applyAlignment="1">
      <alignment horizontal="left" vertical="center" wrapText="1" indent="1"/>
    </xf>
    <xf numFmtId="0" fontId="15" fillId="4" borderId="20" xfId="0" applyFont="1" applyFill="1" applyBorder="1" applyAlignment="1">
      <alignment horizontal="left" vertical="center" wrapText="1" indent="1"/>
    </xf>
    <xf numFmtId="0" fontId="0" fillId="2" borderId="0" xfId="0" applyFill="1" applyAlignment="1">
      <alignment vertical="center" wrapText="1"/>
    </xf>
    <xf numFmtId="0" fontId="1" fillId="4" borderId="8" xfId="0" applyFont="1" applyFill="1" applyBorder="1" applyAlignment="1">
      <alignment vertical="center" wrapText="1"/>
    </xf>
    <xf numFmtId="0" fontId="22" fillId="4" borderId="24" xfId="0" applyFont="1" applyFill="1" applyBorder="1" applyAlignment="1">
      <alignment vertical="center" wrapText="1"/>
    </xf>
    <xf numFmtId="0" fontId="4" fillId="4" borderId="25" xfId="0" applyFont="1" applyFill="1" applyBorder="1" applyAlignment="1">
      <alignment horizontal="left" vertical="center" wrapText="1" indent="1"/>
    </xf>
    <xf numFmtId="0" fontId="4" fillId="4" borderId="20"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35" xfId="0" applyFont="1" applyFill="1" applyBorder="1" applyAlignment="1">
      <alignment horizontal="left" vertical="center" wrapText="1" indent="3"/>
    </xf>
    <xf numFmtId="0" fontId="14" fillId="4" borderId="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4" fillId="4" borderId="36" xfId="0" applyFont="1" applyFill="1" applyBorder="1" applyAlignment="1">
      <alignment horizontal="left" vertical="center" wrapText="1" indent="1"/>
    </xf>
    <xf numFmtId="0" fontId="14" fillId="4" borderId="10"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0" fillId="2" borderId="3" xfId="0" applyFill="1" applyBorder="1" applyAlignment="1">
      <alignment vertical="center" wrapText="1"/>
    </xf>
    <xf numFmtId="0" fontId="1" fillId="4" borderId="2" xfId="0" applyFont="1" applyFill="1" applyBorder="1" applyAlignment="1">
      <alignment vertical="center" wrapText="1"/>
    </xf>
    <xf numFmtId="0" fontId="1" fillId="3" borderId="2" xfId="0" applyFont="1" applyFill="1" applyBorder="1" applyAlignment="1">
      <alignment vertical="center" wrapText="1"/>
    </xf>
    <xf numFmtId="0" fontId="1" fillId="2" borderId="0" xfId="0" applyFont="1" applyFill="1"/>
    <xf numFmtId="0" fontId="0" fillId="2" borderId="0" xfId="0" applyFill="1"/>
    <xf numFmtId="165" fontId="4" fillId="5" borderId="11" xfId="0" applyNumberFormat="1" applyFont="1" applyFill="1" applyBorder="1" applyAlignment="1">
      <alignment horizontal="center" vertical="center" wrapText="1"/>
    </xf>
    <xf numFmtId="165" fontId="4" fillId="5" borderId="37" xfId="0" applyNumberFormat="1" applyFont="1" applyFill="1" applyBorder="1" applyAlignment="1">
      <alignment horizontal="center"/>
    </xf>
    <xf numFmtId="165" fontId="4" fillId="5" borderId="10" xfId="0" applyNumberFormat="1" applyFont="1" applyFill="1" applyBorder="1" applyAlignment="1">
      <alignment horizontal="center"/>
    </xf>
    <xf numFmtId="165" fontId="4" fillId="5" borderId="11" xfId="0" applyNumberFormat="1" applyFont="1" applyFill="1" applyBorder="1" applyAlignment="1">
      <alignment horizontal="center"/>
    </xf>
    <xf numFmtId="1" fontId="22" fillId="2" borderId="1" xfId="0" applyNumberFormat="1" applyFont="1" applyFill="1" applyBorder="1" applyAlignment="1" applyProtection="1">
      <alignment horizontal="right"/>
      <protection locked="0"/>
    </xf>
    <xf numFmtId="0" fontId="22" fillId="4" borderId="1" xfId="0" applyFont="1" applyFill="1" applyBorder="1" applyAlignment="1" applyProtection="1">
      <alignment horizontal="right"/>
      <protection locked="0"/>
    </xf>
    <xf numFmtId="0" fontId="4" fillId="4" borderId="23" xfId="0" applyFont="1" applyFill="1" applyBorder="1" applyAlignment="1" applyProtection="1">
      <alignment horizontal="left" vertical="center" wrapText="1"/>
      <protection locked="0"/>
    </xf>
    <xf numFmtId="165" fontId="11" fillId="4" borderId="5" xfId="0" applyNumberFormat="1" applyFont="1" applyFill="1" applyBorder="1" applyAlignment="1">
      <alignment horizontal="center"/>
    </xf>
    <xf numFmtId="0" fontId="2" fillId="0" borderId="0" xfId="0" applyFont="1" applyProtection="1">
      <protection locked="0"/>
    </xf>
    <xf numFmtId="0" fontId="0" fillId="2" borderId="49" xfId="0" applyFill="1" applyBorder="1" applyProtection="1">
      <protection locked="0"/>
    </xf>
    <xf numFmtId="0" fontId="2" fillId="2" borderId="49" xfId="0" applyFont="1" applyFill="1" applyBorder="1" applyProtection="1">
      <protection locked="0"/>
    </xf>
    <xf numFmtId="166" fontId="27" fillId="0" borderId="0" xfId="0" applyNumberFormat="1" applyFont="1" applyProtection="1">
      <protection hidden="1"/>
    </xf>
    <xf numFmtId="1" fontId="28" fillId="2" borderId="0" xfId="0" applyNumberFormat="1" applyFont="1" applyFill="1" applyProtection="1">
      <protection locked="0"/>
    </xf>
    <xf numFmtId="0" fontId="4" fillId="2" borderId="0" xfId="0" applyFont="1" applyFill="1" applyAlignment="1" applyProtection="1">
      <alignment horizontal="center"/>
      <protection hidden="1"/>
    </xf>
    <xf numFmtId="0" fontId="30" fillId="5" borderId="0" xfId="0" applyFont="1" applyFill="1" applyAlignment="1">
      <alignment horizontal="center"/>
    </xf>
    <xf numFmtId="0" fontId="2" fillId="0" borderId="0" xfId="0" applyFont="1" applyAlignment="1" applyProtection="1">
      <alignment vertical="center" wrapText="1"/>
      <protection locked="0"/>
    </xf>
    <xf numFmtId="0" fontId="4" fillId="0" borderId="39" xfId="0" applyFont="1" applyBorder="1" applyAlignment="1">
      <alignment horizontal="right" vertical="center"/>
    </xf>
    <xf numFmtId="0" fontId="2" fillId="2" borderId="50" xfId="0" applyFont="1" applyFill="1" applyBorder="1" applyAlignment="1" applyProtection="1">
      <alignment vertical="center" wrapText="1"/>
      <protection locked="0"/>
    </xf>
    <xf numFmtId="0" fontId="4" fillId="4" borderId="39" xfId="0" applyFont="1" applyFill="1" applyBorder="1" applyAlignment="1">
      <alignment horizontal="right" vertical="center"/>
    </xf>
    <xf numFmtId="0" fontId="21" fillId="2" borderId="1" xfId="0" applyFont="1" applyFill="1" applyBorder="1" applyAlignment="1">
      <alignment horizontal="center" vertical="center"/>
    </xf>
    <xf numFmtId="0" fontId="4" fillId="2" borderId="50" xfId="0" applyFont="1" applyFill="1" applyBorder="1" applyAlignment="1" applyProtection="1">
      <alignment horizontal="center"/>
      <protection hidden="1"/>
    </xf>
    <xf numFmtId="165" fontId="4" fillId="5" borderId="37" xfId="0" applyNumberFormat="1" applyFont="1" applyFill="1" applyBorder="1" applyAlignment="1">
      <alignment horizontal="center" vertical="center" wrapText="1"/>
    </xf>
    <xf numFmtId="0" fontId="2" fillId="2" borderId="47" xfId="0" applyFont="1" applyFill="1" applyBorder="1" applyAlignment="1" applyProtection="1">
      <alignment vertical="center" wrapText="1"/>
      <protection locked="0"/>
    </xf>
    <xf numFmtId="0" fontId="0" fillId="2" borderId="48" xfId="0" applyFill="1" applyBorder="1" applyProtection="1">
      <protection locked="0"/>
    </xf>
    <xf numFmtId="0" fontId="3" fillId="2" borderId="48" xfId="0" applyFont="1" applyFill="1" applyBorder="1" applyAlignment="1" applyProtection="1">
      <alignment vertical="center" wrapText="1"/>
      <protection locked="0"/>
    </xf>
    <xf numFmtId="0" fontId="31" fillId="2" borderId="0" xfId="0" applyFont="1" applyFill="1"/>
    <xf numFmtId="164" fontId="4" fillId="2" borderId="0" xfId="0" applyNumberFormat="1" applyFont="1" applyFill="1"/>
    <xf numFmtId="165" fontId="11" fillId="0" borderId="6" xfId="0" applyNumberFormat="1" applyFont="1" applyBorder="1" applyAlignment="1" applyProtection="1">
      <alignment horizontal="center"/>
      <protection locked="0"/>
    </xf>
    <xf numFmtId="0" fontId="11" fillId="4" borderId="52" xfId="0" applyFont="1" applyFill="1" applyBorder="1" applyAlignment="1">
      <alignment horizontal="center" vertical="center"/>
    </xf>
    <xf numFmtId="0" fontId="4" fillId="4" borderId="24" xfId="0" applyFont="1" applyFill="1" applyBorder="1" applyAlignment="1">
      <alignment horizontal="right" vertical="center"/>
    </xf>
    <xf numFmtId="164" fontId="11" fillId="4" borderId="1" xfId="0" applyNumberFormat="1" applyFont="1" applyFill="1" applyBorder="1"/>
    <xf numFmtId="164" fontId="11" fillId="4" borderId="18" xfId="0" applyNumberFormat="1" applyFont="1" applyFill="1" applyBorder="1"/>
    <xf numFmtId="164" fontId="11" fillId="4" borderId="19" xfId="0" applyNumberFormat="1" applyFont="1" applyFill="1" applyBorder="1"/>
    <xf numFmtId="164" fontId="11" fillId="4" borderId="20" xfId="0" applyNumberFormat="1" applyFont="1" applyFill="1" applyBorder="1"/>
    <xf numFmtId="164" fontId="11" fillId="4" borderId="36" xfId="0" applyNumberFormat="1" applyFont="1" applyFill="1" applyBorder="1"/>
    <xf numFmtId="164" fontId="4" fillId="4" borderId="12" xfId="0" applyNumberFormat="1" applyFont="1" applyFill="1" applyBorder="1" applyAlignment="1">
      <alignment horizontal="right" wrapText="1"/>
    </xf>
    <xf numFmtId="164" fontId="4" fillId="0" borderId="45" xfId="0" applyNumberFormat="1" applyFont="1" applyBorder="1" applyAlignment="1" applyProtection="1">
      <alignment horizontal="right" wrapText="1"/>
      <protection locked="0"/>
    </xf>
    <xf numFmtId="164" fontId="4" fillId="0" borderId="5" xfId="0" applyNumberFormat="1" applyFont="1" applyBorder="1" applyAlignment="1" applyProtection="1">
      <alignment horizontal="right" wrapText="1"/>
      <protection locked="0"/>
    </xf>
    <xf numFmtId="164" fontId="11" fillId="2" borderId="18" xfId="0" applyNumberFormat="1" applyFont="1" applyFill="1" applyBorder="1" applyProtection="1">
      <protection locked="0"/>
    </xf>
    <xf numFmtId="164" fontId="4" fillId="4" borderId="45" xfId="0" applyNumberFormat="1" applyFont="1" applyFill="1" applyBorder="1" applyAlignment="1">
      <alignment horizontal="right" wrapText="1"/>
    </xf>
    <xf numFmtId="164" fontId="4" fillId="4" borderId="5" xfId="0" applyNumberFormat="1" applyFont="1" applyFill="1" applyBorder="1" applyAlignment="1">
      <alignment horizontal="right" wrapText="1"/>
    </xf>
    <xf numFmtId="164" fontId="4" fillId="0" borderId="51" xfId="0" applyNumberFormat="1" applyFont="1" applyBorder="1" applyAlignment="1" applyProtection="1">
      <alignment horizontal="right" wrapText="1"/>
      <protection locked="0"/>
    </xf>
    <xf numFmtId="164" fontId="4" fillId="0" borderId="15" xfId="0" applyNumberFormat="1" applyFont="1" applyBorder="1" applyAlignment="1" applyProtection="1">
      <alignment horizontal="right" wrapText="1"/>
      <protection locked="0"/>
    </xf>
    <xf numFmtId="164" fontId="4" fillId="2" borderId="0" xfId="0" applyNumberFormat="1" applyFont="1" applyFill="1" applyAlignment="1" applyProtection="1">
      <alignment horizontal="right" wrapText="1"/>
      <protection locked="0"/>
    </xf>
    <xf numFmtId="164" fontId="29" fillId="2" borderId="0" xfId="0" applyNumberFormat="1" applyFont="1" applyFill="1" applyProtection="1">
      <protection locked="0"/>
    </xf>
    <xf numFmtId="164" fontId="11" fillId="4" borderId="10" xfId="0" applyNumberFormat="1" applyFont="1" applyFill="1" applyBorder="1" applyAlignment="1">
      <alignment horizontal="right" wrapText="1"/>
    </xf>
    <xf numFmtId="164" fontId="11" fillId="4" borderId="11" xfId="0" applyNumberFormat="1" applyFont="1" applyFill="1" applyBorder="1" applyAlignment="1">
      <alignment horizontal="right" wrapText="1"/>
    </xf>
    <xf numFmtId="164" fontId="4" fillId="0" borderId="9" xfId="0" applyNumberFormat="1" applyFont="1" applyBorder="1" applyAlignment="1" applyProtection="1">
      <alignment horizontal="right" wrapText="1"/>
      <protection locked="0"/>
    </xf>
    <xf numFmtId="164" fontId="4" fillId="0" borderId="12" xfId="0" applyNumberFormat="1" applyFont="1" applyBorder="1" applyAlignment="1" applyProtection="1">
      <alignment horizontal="right" wrapText="1"/>
      <protection locked="0"/>
    </xf>
    <xf numFmtId="164" fontId="4" fillId="0" borderId="21" xfId="0" applyNumberFormat="1" applyFont="1" applyBorder="1" applyAlignment="1" applyProtection="1">
      <alignment horizontal="right" wrapText="1"/>
      <protection locked="0"/>
    </xf>
    <xf numFmtId="164" fontId="4" fillId="0" borderId="22" xfId="0" applyNumberFormat="1" applyFont="1" applyBorder="1" applyAlignment="1" applyProtection="1">
      <alignment horizontal="right" wrapText="1"/>
      <protection locked="0"/>
    </xf>
    <xf numFmtId="164" fontId="4" fillId="4" borderId="6" xfId="0" applyNumberFormat="1" applyFont="1" applyFill="1" applyBorder="1" applyAlignment="1">
      <alignment horizontal="right" wrapText="1"/>
    </xf>
    <xf numFmtId="164" fontId="4" fillId="0" borderId="6" xfId="0" applyNumberFormat="1" applyFont="1" applyBorder="1" applyAlignment="1" applyProtection="1">
      <alignment horizontal="right" wrapText="1"/>
      <protection locked="0"/>
    </xf>
    <xf numFmtId="164" fontId="4" fillId="0" borderId="7" xfId="0" applyNumberFormat="1" applyFont="1" applyBorder="1" applyAlignment="1" applyProtection="1">
      <alignment horizontal="right" wrapText="1"/>
      <protection locked="0"/>
    </xf>
    <xf numFmtId="164" fontId="4" fillId="4" borderId="10" xfId="0" applyNumberFormat="1" applyFont="1" applyFill="1" applyBorder="1" applyAlignment="1">
      <alignment horizontal="right" wrapText="1"/>
    </xf>
    <xf numFmtId="164" fontId="4" fillId="4" borderId="11" xfId="0" applyNumberFormat="1" applyFont="1" applyFill="1" applyBorder="1" applyAlignment="1">
      <alignment horizontal="right" wrapText="1"/>
    </xf>
    <xf numFmtId="164" fontId="4" fillId="0" borderId="10" xfId="0" applyNumberFormat="1" applyFont="1" applyBorder="1" applyAlignment="1" applyProtection="1">
      <alignment horizontal="right" wrapText="1"/>
      <protection locked="0"/>
    </xf>
    <xf numFmtId="164" fontId="11" fillId="3" borderId="10" xfId="0" applyNumberFormat="1" applyFont="1" applyFill="1" applyBorder="1" applyAlignment="1">
      <alignment horizontal="right" wrapText="1"/>
    </xf>
    <xf numFmtId="164" fontId="11" fillId="3" borderId="11" xfId="0" applyNumberFormat="1" applyFont="1" applyFill="1" applyBorder="1" applyAlignment="1">
      <alignment horizontal="right" wrapText="1"/>
    </xf>
    <xf numFmtId="164" fontId="11" fillId="3" borderId="1" xfId="0" applyNumberFormat="1" applyFont="1" applyFill="1" applyBorder="1"/>
    <xf numFmtId="0" fontId="32" fillId="0" borderId="0" xfId="0" applyFont="1" applyProtection="1">
      <protection locked="0"/>
    </xf>
    <xf numFmtId="165" fontId="8" fillId="0" borderId="38" xfId="0" applyNumberFormat="1" applyFont="1" applyBorder="1" applyAlignment="1" applyProtection="1">
      <alignment horizontal="center"/>
      <protection locked="0"/>
    </xf>
    <xf numFmtId="165" fontId="8" fillId="0" borderId="39" xfId="0" applyNumberFormat="1" applyFont="1" applyBorder="1" applyAlignment="1" applyProtection="1">
      <alignment horizontal="center"/>
      <protection locked="0"/>
    </xf>
  </cellXfs>
  <cellStyles count="1">
    <cellStyle name="Standaard" xfId="0" builtinId="0"/>
  </cellStyles>
  <dxfs count="3">
    <dxf>
      <numFmt numFmtId="166" formatCode=";;;"/>
    </dxf>
    <dxf>
      <font>
        <color theme="0"/>
      </font>
      <fill>
        <patternFill>
          <bgColor theme="0"/>
        </patternFill>
      </fill>
    </dxf>
    <dxf>
      <font>
        <color theme="0"/>
      </font>
      <numFmt numFmtId="166" formatCode=";;;"/>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0</xdr:rowOff>
    </xdr:from>
    <xdr:to>
      <xdr:col>1</xdr:col>
      <xdr:colOff>76200</xdr:colOff>
      <xdr:row>57</xdr:row>
      <xdr:rowOff>91440</xdr:rowOff>
    </xdr:to>
    <xdr:sp macro="" textlink="">
      <xdr:nvSpPr>
        <xdr:cNvPr id="51" name="Tekstvak 1">
          <a:extLst>
            <a:ext uri="{FF2B5EF4-FFF2-40B4-BE49-F238E27FC236}">
              <a16:creationId xmlns:a16="http://schemas.microsoft.com/office/drawing/2014/main" id="{00000000-0008-0000-0000-000033000000}"/>
            </a:ext>
          </a:extLst>
        </xdr:cNvPr>
        <xdr:cNvSpPr txBox="1"/>
      </xdr:nvSpPr>
      <xdr:spPr>
        <a:xfrm>
          <a:off x="15240" y="0"/>
          <a:ext cx="11742420" cy="11414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nl-NL"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Handleiding</a:t>
          </a:r>
          <a:endParaRPr lang="nl-BE"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nl-NL" sz="800" b="1">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Wat heb je nodig om de spreadsheet in te vullen?</a:t>
          </a:r>
        </a:p>
        <a:p>
          <a:pPr marL="0" marR="0" lvl="0" indent="0" defTabSz="914400" eaLnBrk="1" fontAlgn="auto" latinLnBrk="0" hangingPunct="1">
            <a:lnSpc>
              <a:spcPct val="107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De spreadsheet ‘Template begrotingsaanvraag’ die bij je project hoort</a:t>
          </a:r>
        </a:p>
        <a:p>
          <a:pPr marL="0" marR="0" lvl="0" indent="0" defTabSz="914400" eaLnBrk="1" fontAlgn="auto" latinLnBrk="0" hangingPunct="1">
            <a:lnSpc>
              <a:spcPct val="107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Een tussentijdse resultatenrekening die maximaal 1 maand oud is op moment van indiening. De startdatum van deze tussentijdse cijfers moet aansluiten op de einddatum van de laatste neergelegde jaarrekening. </a:t>
          </a:r>
        </a:p>
        <a:p>
          <a:pPr marL="0" marR="0" lvl="0" indent="0" defTabSz="914400" eaLnBrk="1" fontAlgn="auto" latinLnBrk="0" hangingPunct="1">
            <a:lnSpc>
              <a:spcPct val="107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Een prognose van de omzet en kosten van je bedrijf over de looptijd van je project (die logisch aansluit op de omzet en kosten uit de tussentijdse resultatenrekening)</a:t>
          </a:r>
        </a:p>
        <a:p>
          <a:pPr marL="0" marR="0" lvl="0" indent="0" defTabSz="914400" eaLnBrk="1" fontAlgn="auto" latinLnBrk="0" hangingPunct="1">
            <a:lnSpc>
              <a:spcPct val="107000"/>
            </a:lnSpc>
            <a:spcBef>
              <a:spcPts val="0"/>
            </a:spcBef>
            <a:spcAft>
              <a:spcPts val="800"/>
            </a:spcAft>
            <a:buClrTx/>
            <a:buSzTx/>
            <a:buFontTx/>
            <a:buNone/>
            <a:tabLst/>
            <a:defRPr/>
          </a:pPr>
          <a:endPar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Hoe vul je de tabellen in? </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Je vult alleen de witte cellen in. De grijze cellen worden automatisch aangevuld door de spreadsheet zelf </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In bepaalde cellen vind je bijkomende uitleg door te klikken op het kleine rode driehoekje in de rechterbovenhoek </a:t>
          </a:r>
          <a:endParaRPr kumimoji="0" lang="nl-BE" sz="1100" b="0" i="0" u="none" strike="noStrike" kern="0" cap="none" spc="0" normalizeH="0" baseline="0" noProof="0">
            <a:ln>
              <a:noFill/>
            </a:ln>
            <a:solidFill>
              <a:srgbClr val="4472C4"/>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Over welke periode vul je de tabellen in?</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Startdatum: de maand die volgt op je laatste </a:t>
          </a:r>
          <a:r>
            <a:rPr kumimoji="0" lang="nl-NL"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tussentijdse</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balans en resultatenrekening.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Voor prille starters die nog geen balans- of resultatenrekening hebben valt de start samen met het begin van het project. </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Einddatum: de maand waarin je project eindigt</a:t>
          </a:r>
        </a:p>
        <a:p>
          <a:pPr marL="0" marR="0" lvl="0" indent="0" defTabSz="91440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Deze spreadsheet heeft 5 tabbladen</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1. Tabblad 'lees eerst dit' (huidig tabblad) </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2. Tabblad 'geprojecteerde resultatenrekening'</a:t>
          </a:r>
        </a:p>
        <a:p>
          <a:pPr marL="0" marR="0" lvl="0" indent="0" defTabSz="914400" eaLnBrk="1" fontAlgn="auto" latinLnBrk="0" hangingPunct="1">
            <a:lnSpc>
              <a:spcPct val="100000"/>
            </a:lnSpc>
            <a:spcBef>
              <a:spcPts val="0"/>
            </a:spcBef>
            <a:spcAft>
              <a:spcPts val="800"/>
            </a:spcAft>
            <a:buClrTx/>
            <a:buSzTx/>
            <a:buFontTx/>
            <a:buNone/>
            <a:tabLst/>
            <a:defRPr/>
          </a:pPr>
          <a:r>
            <a:rPr lang="nl-NL" sz="1100" b="0" i="0" baseline="0">
              <a:solidFill>
                <a:schemeClr val="dk1"/>
              </a:solidFill>
              <a:effectLst/>
              <a:latin typeface="+mn-lt"/>
              <a:ea typeface="+mn-ea"/>
              <a:cs typeface="+mn-cs"/>
            </a:rPr>
            <a:t>Op dit tabblad komen de cijfers die je realiseert naast het project.</a:t>
          </a:r>
          <a:r>
            <a:rPr lang="nl-BE" sz="1100" b="0" i="0" baseline="0">
              <a:solidFill>
                <a:schemeClr val="dk1"/>
              </a:solidFill>
              <a:effectLst/>
              <a:latin typeface="+mn-lt"/>
              <a:ea typeface="+mn-ea"/>
              <a:cs typeface="+mn-cs"/>
            </a:rPr>
            <a:t> </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Je laat de tabel starten in de maand volgend op de tussentijdse resultatenrekening. Je vertaalt eerst de cijfers uit je tussentijdse jaarrekening naar de maanden voor het begin van het project (niet nodig wanneer het project direct na indiening start). Vervolgens schat je de cijfers in voor de projectmaanden</a:t>
          </a:r>
          <a:r>
            <a:rPr kumimoji="0" lang="nl-NL" sz="1100" b="0" i="0" u="none" strike="noStrike" kern="0" cap="none" spc="0" normalizeH="0" baseline="0" noProof="0">
              <a:ln>
                <a:noFill/>
              </a:ln>
              <a:solidFill>
                <a:prstClr val="black"/>
              </a:solidFill>
              <a:effectLst/>
              <a:uLnTx/>
              <a:uFillTx/>
              <a:latin typeface="+mn-lt"/>
              <a:ea typeface="+mn-ea"/>
              <a:cs typeface="+mn-cs"/>
            </a:rPr>
            <a:t>.</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Op die manier geef je weer hoe de kosten en opbrengsten uit je </a:t>
          </a:r>
          <a:r>
            <a:rPr kumimoji="0" lang="nl-NL"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gewone bedrijfsvoering</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zullen evolueren. </a:t>
          </a: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 kosten en de subsidie verbonden aan jouw project neem je niet mee op in deze cijfers! Let op! een gedeelte van het loon van bepaalde werknemers (of werkende vennoten) zit vervat in het project en zal je dus uit dit tabblad moeten filteren.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Startende bedrijven die geen opbrengsten en kosten hebben buiten het project, mogen dit tabblad leeg laten.</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3. Tabblad 'motivatie bedrijfsopbrengsten'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Je maakte in vorig tabblad (geprojecteerde resultatenrekening) een inschatting van de omzet uit je toekomstige bedrijfsvoering. Op het tabblad 'motivatie bedrijfsopbrengsten' motiveer je waarom die inschatting aannemelijk is rekening houdend dat het aantal beschikbare werknemers lager is dan normaal. Een aantal werknemers (of zaakvoerders) moeten immers tijd vrij maken voor het project.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VLAIO zal de cijfers van jouw neergelegde jaarrekening (vertaald naar maandbasis), die van de tussentijdse jaarrekening (zoals ingevuld) en de geprojecteerde jaarrekening (zoals ingevuld) bekijken. Deze cijfers horen logisch op elkaar aan te sluiten. </a:t>
          </a:r>
        </a:p>
        <a:p>
          <a:pPr marL="0" marR="0" lvl="0" indent="0" defTabSz="914400" eaLnBrk="1" fontAlgn="auto" latinLnBrk="0" hangingPunct="1">
            <a:lnSpc>
              <a:spcPct val="100000"/>
            </a:lnSpc>
            <a:spcBef>
              <a:spcPts val="0"/>
            </a:spcBef>
            <a:spcAft>
              <a:spcPts val="800"/>
            </a:spcAft>
            <a:buClrTx/>
            <a:buSzTx/>
            <a:buFontTx/>
            <a:buNone/>
            <a:tabLst/>
            <a:defRPr/>
          </a:pPr>
          <a:r>
            <a:rPr lang="nl-NL" sz="1100" b="0" i="0" baseline="0">
              <a:solidFill>
                <a:schemeClr val="dk1"/>
              </a:solidFill>
              <a:effectLst/>
              <a:latin typeface="+mn-lt"/>
              <a:ea typeface="+mn-ea"/>
              <a:cs typeface="+mn-cs"/>
            </a:rPr>
            <a:t>Startende bedrijven die geen opbrengsten en kosten hebben buiten het project, mogen dit tabblad leeg laten.</a:t>
          </a:r>
          <a:endParaRPr kumimoji="0" lang="nl-B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4. Tabblad 'kasstroomplan'</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Hier verschijnen bovenaan automatisch de winst/verliescijfers uit het tabblad 'geprojecteerde resultatenrekening'.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Op dit tabblad 'kasstroomplan' voeg je volgende kasstromen toe:</a:t>
          </a:r>
        </a:p>
        <a:p>
          <a:pPr marL="457200" marR="0" lvl="1"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De uitgaven en inkomsten (uitkering subsidie) van je project </a:t>
          </a:r>
        </a:p>
        <a:p>
          <a:pPr marL="457200" marR="0" lvl="1"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Extra financieringsbronnen (leningen, kapitaalinbreng,...)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De optelsom van al deze geldstromen geeft een beeld van jouw kaspositie. </a:t>
          </a:r>
          <a:r>
            <a:rPr kumimoji="0" lang="nl-BE" sz="1100" b="0" i="0" u="none" strike="noStrike" kern="0" cap="none" spc="0" normalizeH="0" baseline="0" noProof="0">
              <a:ln>
                <a:noFill/>
              </a:ln>
              <a:solidFill>
                <a:prstClr val="black"/>
              </a:solidFill>
              <a:effectLst/>
              <a:uLnTx/>
              <a:uFillTx/>
              <a:latin typeface="+mn-lt"/>
              <a:ea typeface="+mn-ea"/>
              <a:cs typeface="+mn-cs"/>
            </a:rPr>
            <a:t>Je kaspositie moet over de hele periode positief blijven. Het kan dus zijn dat je extra financieringsbronnen moet aanspreken (bv. leningen, kapitaalinbreng,...). </a:t>
          </a: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Een positieve kaspositie is nodig opdat VLAIO jouw project kan subsidiëren.  </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5. Tabblad </a:t>
          </a:r>
          <a:r>
            <a:rPr kumimoji="0" lang="nl-BE" sz="1100" b="0" i="0" u="none" strike="noStrike" kern="0" cap="none" spc="0" normalizeH="0" baseline="0" noProof="0">
              <a:ln>
                <a:noFill/>
              </a:ln>
              <a:solidFill>
                <a:sysClr val="windowText" lastClr="000000"/>
              </a:solidFill>
              <a:effectLst/>
              <a:uLnTx/>
              <a:uFillTx/>
              <a:latin typeface="+mn-lt"/>
              <a:ea typeface="+mn-ea"/>
              <a:cs typeface="+mn-cs"/>
            </a:rPr>
            <a:t>'aan te leveren </a:t>
          </a:r>
          <a:r>
            <a:rPr kumimoji="0" lang="nl-BE" sz="1100" b="0" i="0" u="none" strike="noStrike" kern="0" cap="none" spc="0" normalizeH="0" baseline="0" noProof="0">
              <a:ln>
                <a:noFill/>
              </a:ln>
              <a:solidFill>
                <a:prstClr val="black"/>
              </a:solidFill>
              <a:effectLst/>
              <a:uLnTx/>
              <a:uFillTx/>
              <a:latin typeface="+mn-lt"/>
              <a:ea typeface="+mn-ea"/>
              <a:cs typeface="+mn-cs"/>
            </a:rPr>
            <a:t>bijlagen'</a:t>
          </a:r>
        </a:p>
        <a:p>
          <a:pPr>
            <a:lnSpc>
              <a:spcPct val="100000"/>
            </a:lnSpc>
            <a:spcAft>
              <a:spcPts val="800"/>
            </a:spcAft>
          </a:pPr>
          <a:endParaRPr lang="nl-BE"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r>
            <a:rPr lang="nl-BE"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=&gt; Start met het tabblad geproj. resultatenrekening</a:t>
          </a:r>
        </a:p>
      </xdr:txBody>
    </xdr:sp>
    <xdr:clientData/>
  </xdr:twoCellAnchor>
  <xdr:twoCellAnchor>
    <xdr:from>
      <xdr:col>0</xdr:col>
      <xdr:colOff>6741161</xdr:colOff>
      <xdr:row>14</xdr:row>
      <xdr:rowOff>175260</xdr:rowOff>
    </xdr:from>
    <xdr:to>
      <xdr:col>0</xdr:col>
      <xdr:colOff>8007105</xdr:colOff>
      <xdr:row>16</xdr:row>
      <xdr:rowOff>304800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741161" y="2766060"/>
          <a:ext cx="1265944"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170330</xdr:colOff>
      <xdr:row>0</xdr:row>
      <xdr:rowOff>0</xdr:rowOff>
    </xdr:from>
    <xdr:to>
      <xdr:col>4</xdr:col>
      <xdr:colOff>193190</xdr:colOff>
      <xdr:row>23</xdr:row>
      <xdr:rowOff>60960</xdr:rowOff>
    </xdr:to>
    <xdr:sp macro="" textlink="">
      <xdr:nvSpPr>
        <xdr:cNvPr id="735" name="Tekstvak 1">
          <a:extLst>
            <a:ext uri="{FF2B5EF4-FFF2-40B4-BE49-F238E27FC236}">
              <a16:creationId xmlns:a16="http://schemas.microsoft.com/office/drawing/2014/main" id="{00000000-0008-0000-0200-0000DF020000}"/>
            </a:ext>
          </a:extLst>
        </xdr:cNvPr>
        <xdr:cNvSpPr txBox="1"/>
      </xdr:nvSpPr>
      <xdr:spPr>
        <a:xfrm>
          <a:off x="170330" y="0"/>
          <a:ext cx="13532672" cy="41847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400" b="1" i="0" u="none" strike="noStrike">
              <a:solidFill>
                <a:srgbClr val="000000"/>
              </a:solidFill>
              <a:effectLst/>
              <a:latin typeface="Calibri" panose="020F0502020204030204" pitchFamily="34" charset="0"/>
              <a:ea typeface="+mn-ea"/>
              <a:cs typeface="+mn-cs"/>
            </a:rPr>
            <a:t>In het tabblad 'geprojecteerde resultatenrekening' vulde je bedrijfsopbrengsten in. </a:t>
          </a:r>
        </a:p>
        <a:p>
          <a:r>
            <a:rPr lang="nl-BE" sz="1400" b="1" i="0" u="none" strike="noStrike">
              <a:solidFill>
                <a:srgbClr val="000000"/>
              </a:solidFill>
              <a:effectLst/>
              <a:latin typeface="Calibri" panose="020F0502020204030204" pitchFamily="34" charset="0"/>
              <a:ea typeface="+mn-ea"/>
              <a:cs typeface="+mn-cs"/>
            </a:rPr>
            <a:t>Hier moet je uitleggen waarom deze bedrijfsopbrengsten haalbaar zijn.  </a:t>
          </a:r>
        </a:p>
        <a:p>
          <a:endParaRPr lang="nl-BE" sz="1200" b="0" i="0" u="none" strike="noStrike">
            <a:solidFill>
              <a:srgbClr val="000000"/>
            </a:solidFill>
            <a:effectLst/>
            <a:latin typeface="Calibri" panose="020F0502020204030204" pitchFamily="34" charset="0"/>
            <a:ea typeface="+mn-ea"/>
            <a:cs typeface="+mn-cs"/>
          </a:endParaRPr>
        </a:p>
        <a:p>
          <a:r>
            <a:rPr lang="nl-BE" sz="1200" b="0" i="0" u="none" strike="noStrike">
              <a:solidFill>
                <a:srgbClr val="000000"/>
              </a:solidFill>
              <a:effectLst/>
              <a:latin typeface="Calibri" panose="020F0502020204030204" pitchFamily="34" charset="0"/>
              <a:ea typeface="+mn-ea"/>
              <a:cs typeface="+mn-cs"/>
            </a:rPr>
            <a:t>Doe </a:t>
          </a:r>
          <a:r>
            <a:rPr lang="nl-BE" sz="1200" b="0" i="0" u="none" strike="noStrike">
              <a:solidFill>
                <a:srgbClr val="000000"/>
              </a:solidFill>
              <a:effectLst/>
              <a:latin typeface="Calibri" panose="020F0502020204030204" pitchFamily="34" charset="0"/>
            </a:rPr>
            <a:t>dit aan de hand</a:t>
          </a:r>
          <a:r>
            <a:rPr lang="nl-BE" sz="1200" b="0" i="0" u="none" strike="noStrike" baseline="0">
              <a:solidFill>
                <a:srgbClr val="000000"/>
              </a:solidFill>
              <a:effectLst/>
              <a:latin typeface="Calibri" panose="020F0502020204030204" pitchFamily="34" charset="0"/>
            </a:rPr>
            <a:t> van</a:t>
          </a:r>
          <a:r>
            <a:rPr lang="nl-BE" sz="1200" b="0" i="0" u="none" strike="noStrike">
              <a:solidFill>
                <a:srgbClr val="000000"/>
              </a:solidFill>
              <a:effectLst/>
              <a:latin typeface="Calibri" panose="020F0502020204030204" pitchFamily="34" charset="0"/>
            </a:rPr>
            <a:t>:</a:t>
          </a:r>
          <a:r>
            <a:rPr lang="nl-BE" sz="1200" b="0"/>
            <a:t> </a:t>
          </a:r>
        </a:p>
        <a:p>
          <a:endParaRPr lang="nl-BE" sz="1200" b="0" i="0" u="none" strike="noStrike">
            <a:solidFill>
              <a:srgbClr val="000000"/>
            </a:solidFill>
            <a:effectLst/>
            <a:latin typeface="Calibri" panose="020F0502020204030204" pitchFamily="34" charset="0"/>
            <a:ea typeface="+mn-ea"/>
            <a:cs typeface="+mn-cs"/>
          </a:endParaRPr>
        </a:p>
        <a:p>
          <a:pPr>
            <a:lnSpc>
              <a:spcPct val="150000"/>
            </a:lnSpc>
          </a:pPr>
          <a:r>
            <a:rPr lang="nl-BE" sz="1200" b="0" i="0" u="none" strike="noStrike">
              <a:solidFill>
                <a:srgbClr val="000000"/>
              </a:solidFill>
              <a:effectLst/>
              <a:latin typeface="Calibri" panose="020F0502020204030204" pitchFamily="34" charset="0"/>
            </a:rPr>
            <a:t>1) Motivatie</a:t>
          </a:r>
          <a:r>
            <a:rPr lang="nl-BE" sz="1200" b="0" i="0" u="none" strike="noStrike" baseline="0">
              <a:solidFill>
                <a:srgbClr val="000000"/>
              </a:solidFill>
              <a:effectLst/>
              <a:latin typeface="Calibri" panose="020F0502020204030204" pitchFamily="34" charset="0"/>
            </a:rPr>
            <a:t> groei</a:t>
          </a:r>
        </a:p>
        <a:p>
          <a:pPr>
            <a:lnSpc>
              <a:spcPct val="150000"/>
            </a:lnSpc>
          </a:pPr>
          <a:r>
            <a:rPr lang="nl-BE" sz="1200" b="0" i="0" u="none" strike="noStrike">
              <a:solidFill>
                <a:srgbClr val="000000"/>
              </a:solidFill>
              <a:effectLst/>
              <a:latin typeface="Calibri" panose="020F0502020204030204" pitchFamily="34" charset="0"/>
            </a:rPr>
            <a:t>Indien je bedrijfsopbrengsten in de geprojecteerde resultatenrekening stijgen t.o.v. het verleden (actuals), dan moet je dit onderbouwen. </a:t>
          </a:r>
          <a:r>
            <a:rPr lang="nl-BE" sz="1200"/>
            <a:t> </a:t>
          </a:r>
          <a:r>
            <a:rPr lang="nl-BE" sz="1200" b="0" i="0" u="none" strike="noStrike">
              <a:solidFill>
                <a:srgbClr val="000000"/>
              </a:solidFill>
              <a:effectLst/>
              <a:latin typeface="Calibri" panose="020F0502020204030204" pitchFamily="34" charset="0"/>
            </a:rPr>
            <a:t>Leg uit waarom dit geloofwaardig is. Je mag ter staving ondertekende overeenkomsten als bijlage toevoegen. </a:t>
          </a:r>
          <a:r>
            <a:rPr lang="nl-BE" sz="1200"/>
            <a:t> </a:t>
          </a:r>
        </a:p>
        <a:p>
          <a:pPr>
            <a:lnSpc>
              <a:spcPct val="150000"/>
            </a:lnSpc>
          </a:pPr>
          <a:r>
            <a:rPr lang="nl-BE" sz="1200" b="0" i="0" u="none" strike="noStrike">
              <a:solidFill>
                <a:srgbClr val="000000"/>
              </a:solidFill>
              <a:effectLst/>
              <a:latin typeface="Calibri" panose="020F0502020204030204" pitchFamily="34" charset="0"/>
            </a:rPr>
            <a:t>2) Impact</a:t>
          </a:r>
          <a:r>
            <a:rPr lang="nl-BE" sz="1200" b="0" i="0" u="none" strike="noStrike" baseline="0">
              <a:solidFill>
                <a:srgbClr val="000000"/>
              </a:solidFill>
              <a:effectLst/>
              <a:latin typeface="Calibri" panose="020F0502020204030204" pitchFamily="34" charset="0"/>
            </a:rPr>
            <a:t> verschuiving VTE (voltijds equivalenten)</a:t>
          </a:r>
          <a:endParaRPr lang="nl-BE" sz="1200" b="0" i="0" u="none" strike="noStrike">
            <a:solidFill>
              <a:srgbClr val="000000"/>
            </a:solidFill>
            <a:effectLst/>
            <a:latin typeface="Calibri" panose="020F0502020204030204" pitchFamily="34" charset="0"/>
          </a:endParaRPr>
        </a:p>
        <a:p>
          <a:pPr>
            <a:lnSpc>
              <a:spcPct val="150000"/>
            </a:lnSpc>
          </a:pPr>
          <a:r>
            <a:rPr lang="nl-BE" sz="1200" b="0" i="0" u="none" strike="noStrike">
              <a:solidFill>
                <a:srgbClr val="000000"/>
              </a:solidFill>
              <a:effectLst/>
              <a:latin typeface="Calibri" panose="020F0502020204030204" pitchFamily="34" charset="0"/>
            </a:rPr>
            <a:t>Voor onderhavig project</a:t>
          </a:r>
          <a:r>
            <a:rPr lang="nl-BE" sz="1200" b="0" i="0" u="none" strike="noStrike" baseline="0">
              <a:solidFill>
                <a:srgbClr val="000000"/>
              </a:solidFill>
              <a:effectLst/>
              <a:latin typeface="Calibri" panose="020F0502020204030204" pitchFamily="34" charset="0"/>
            </a:rPr>
            <a:t> </a:t>
          </a:r>
          <a:r>
            <a:rPr lang="nl-BE" sz="1200" b="0" i="0" u="none" strike="noStrike">
              <a:solidFill>
                <a:srgbClr val="000000"/>
              </a:solidFill>
              <a:effectLst/>
              <a:latin typeface="Calibri" panose="020F0502020204030204" pitchFamily="34" charset="0"/>
            </a:rPr>
            <a:t>en </a:t>
          </a:r>
          <a:r>
            <a:rPr lang="nl-BE" sz="1200" b="0" i="0" u="none" strike="noStrike" baseline="0">
              <a:solidFill>
                <a:srgbClr val="000000"/>
              </a:solidFill>
              <a:effectLst/>
              <a:latin typeface="Calibri" panose="020F0502020204030204" pitchFamily="34" charset="0"/>
              <a:ea typeface="+mn-ea"/>
              <a:cs typeface="+mn-cs"/>
            </a:rPr>
            <a:t>eventuele</a:t>
          </a:r>
          <a:r>
            <a:rPr lang="nl-BE" sz="1200" b="0" i="0" u="none" strike="noStrike">
              <a:solidFill>
                <a:srgbClr val="000000"/>
              </a:solidFill>
              <a:effectLst/>
              <a:latin typeface="Calibri" panose="020F0502020204030204" pitchFamily="34" charset="0"/>
            </a:rPr>
            <a:t> andere</a:t>
          </a:r>
          <a:r>
            <a:rPr lang="nl-BE" sz="1200" b="0" i="0" u="none" strike="noStrike" baseline="0">
              <a:solidFill>
                <a:srgbClr val="000000"/>
              </a:solidFill>
              <a:effectLst/>
              <a:latin typeface="Calibri" panose="020F0502020204030204" pitchFamily="34" charset="0"/>
            </a:rPr>
            <a:t> lopende subsidie</a:t>
          </a:r>
          <a:r>
            <a:rPr lang="nl-BE" sz="1200" b="0" i="0" u="none" strike="noStrike">
              <a:solidFill>
                <a:srgbClr val="000000"/>
              </a:solidFill>
              <a:effectLst/>
              <a:latin typeface="Calibri" panose="020F0502020204030204" pitchFamily="34" charset="0"/>
            </a:rPr>
            <a:t>projecten (of -voorstellen) moet je een aantal mensen vrijmaken. Deze werknemers</a:t>
          </a:r>
          <a:r>
            <a:rPr lang="nl-BE" sz="1200" b="0" i="0" u="none" strike="noStrike" baseline="0">
              <a:solidFill>
                <a:srgbClr val="000000"/>
              </a:solidFill>
              <a:effectLst/>
              <a:latin typeface="Calibri" panose="020F0502020204030204" pitchFamily="34" charset="0"/>
            </a:rPr>
            <a:t> werken aan een project en staan dus tijdelijk niet ter beschikking van de gewone bedrijfsvoering. Doordat je minder mensen overhoudt voor je gewone bedrijfsvoering zal de omzet in de meeste gevallen krimpen. Voor veel bedrijven is de omzet immers sterk gecorrelleerd met het aantal beschikbare werknemers (er zijn ook bedrijven waar dit niet het geval is).  </a:t>
          </a:r>
        </a:p>
        <a:p>
          <a:pPr>
            <a:lnSpc>
              <a:spcPct val="150000"/>
            </a:lnSpc>
          </a:pPr>
          <a:r>
            <a:rPr lang="nl-BE" sz="1200" b="0" i="0" u="none" strike="noStrike">
              <a:solidFill>
                <a:srgbClr val="000000"/>
              </a:solidFill>
              <a:effectLst/>
              <a:latin typeface="Calibri" panose="020F0502020204030204" pitchFamily="34" charset="0"/>
            </a:rPr>
            <a:t> =&gt;</a:t>
          </a:r>
          <a:r>
            <a:rPr lang="nl-BE" sz="1200" b="0" i="0" u="none" strike="noStrike" baseline="0">
              <a:solidFill>
                <a:srgbClr val="000000"/>
              </a:solidFill>
              <a:effectLst/>
              <a:latin typeface="Calibri" panose="020F0502020204030204" pitchFamily="34" charset="0"/>
            </a:rPr>
            <a:t> </a:t>
          </a:r>
          <a:r>
            <a:rPr lang="nl-BE" sz="1200" b="0" i="0" u="none" strike="noStrike">
              <a:solidFill>
                <a:srgbClr val="000000"/>
              </a:solidFill>
              <a:effectLst/>
              <a:latin typeface="Calibri" panose="020F0502020204030204" pitchFamily="34" charset="0"/>
            </a:rPr>
            <a:t>Geef per </a:t>
          </a:r>
          <a:r>
            <a:rPr lang="nl-BE" sz="1200" b="0" i="0" u="none" strike="noStrike" baseline="0">
              <a:solidFill>
                <a:srgbClr val="000000"/>
              </a:solidFill>
              <a:effectLst/>
              <a:latin typeface="Calibri" panose="020F0502020204030204" pitchFamily="34" charset="0"/>
              <a:ea typeface="+mn-ea"/>
              <a:cs typeface="+mn-cs"/>
            </a:rPr>
            <a:t>projectjaar</a:t>
          </a:r>
          <a:r>
            <a:rPr lang="nl-BE" sz="1200" b="0" i="0" u="none" strike="noStrike">
              <a:solidFill>
                <a:srgbClr val="000000"/>
              </a:solidFill>
              <a:effectLst/>
              <a:latin typeface="Calibri" panose="020F0502020204030204" pitchFamily="34" charset="0"/>
            </a:rPr>
            <a:t> het aantal VTE's (voltijds equivalenten) dat ingezet wordt op</a:t>
          </a:r>
          <a:r>
            <a:rPr lang="nl-BE" sz="1200" b="0" i="0" u="none" strike="noStrike" baseline="0">
              <a:solidFill>
                <a:srgbClr val="000000"/>
              </a:solidFill>
              <a:effectLst/>
              <a:latin typeface="Calibri" panose="020F0502020204030204" pitchFamily="34" charset="0"/>
            </a:rPr>
            <a:t> het </a:t>
          </a:r>
          <a:r>
            <a:rPr lang="nl-BE" sz="1200" b="0" i="0" u="none" strike="noStrike">
              <a:solidFill>
                <a:srgbClr val="000000"/>
              </a:solidFill>
              <a:effectLst/>
              <a:latin typeface="Calibri" panose="020F0502020204030204" pitchFamily="34" charset="0"/>
            </a:rPr>
            <a:t>project(en).</a:t>
          </a:r>
          <a:r>
            <a:rPr lang="nl-BE" sz="1200" b="0" i="0" u="none" strike="noStrike" baseline="0">
              <a:solidFill>
                <a:srgbClr val="000000"/>
              </a:solidFill>
              <a:effectLst/>
              <a:latin typeface="Calibri" panose="020F0502020204030204" pitchFamily="34" charset="0"/>
            </a:rPr>
            <a:t> </a:t>
          </a:r>
          <a:r>
            <a:rPr lang="nl-BE" sz="1200" b="0" i="0" u="none" strike="noStrike">
              <a:solidFill>
                <a:srgbClr val="000000"/>
              </a:solidFill>
              <a:effectLst/>
              <a:latin typeface="Calibri" panose="020F0502020204030204" pitchFamily="34" charset="0"/>
            </a:rPr>
            <a:t>Je vindt dit aantal terug in jouw spreadsheet 'Template begrotingsaanvraag'. </a:t>
          </a:r>
          <a:r>
            <a:rPr lang="nl-BE" sz="1200"/>
            <a:t> </a:t>
          </a:r>
        </a:p>
        <a:p>
          <a:pPr marL="0" marR="0" lvl="0" indent="0" defTabSz="914400" eaLnBrk="1" fontAlgn="auto" latinLnBrk="0" hangingPunct="1">
            <a:lnSpc>
              <a:spcPct val="150000"/>
            </a:lnSpc>
            <a:spcBef>
              <a:spcPts val="0"/>
            </a:spcBef>
            <a:spcAft>
              <a:spcPts val="0"/>
            </a:spcAft>
            <a:buClrTx/>
            <a:buSzTx/>
            <a:buFontTx/>
            <a:buNone/>
            <a:tabLst/>
            <a:defRPr/>
          </a:pPr>
          <a:r>
            <a:rPr lang="nl-BE" sz="1200" b="0" i="0" u="none" strike="noStrike">
              <a:solidFill>
                <a:srgbClr val="000000"/>
              </a:solidFill>
              <a:effectLst/>
              <a:latin typeface="Calibri" panose="020F0502020204030204" pitchFamily="34" charset="0"/>
            </a:rPr>
            <a:t> =&gt; Geef per projectjaar </a:t>
          </a:r>
          <a:r>
            <a:rPr lang="nl-BE" sz="1200" b="0" i="0" u="none" strike="noStrike" baseline="0">
              <a:solidFill>
                <a:srgbClr val="000000"/>
              </a:solidFill>
              <a:effectLst/>
              <a:latin typeface="Calibri" panose="020F0502020204030204" pitchFamily="34" charset="0"/>
              <a:ea typeface="+mn-ea"/>
              <a:cs typeface="+mn-cs"/>
            </a:rPr>
            <a:t>het</a:t>
          </a:r>
          <a:r>
            <a:rPr lang="nl-BE" sz="1200" b="0" i="0" u="none" strike="noStrike">
              <a:solidFill>
                <a:srgbClr val="000000"/>
              </a:solidFill>
              <a:effectLst/>
              <a:latin typeface="Calibri" panose="020F0502020204030204" pitchFamily="34" charset="0"/>
            </a:rPr>
            <a:t> aantal VTE's dat overblijft om de bedrijfsopbrengsten te </a:t>
          </a:r>
          <a:r>
            <a:rPr lang="nl-BE" sz="1200" b="0" i="0" u="none" strike="noStrike">
              <a:solidFill>
                <a:srgbClr val="000000"/>
              </a:solidFill>
              <a:effectLst/>
              <a:latin typeface="Calibri" panose="020F0502020204030204" pitchFamily="34" charset="0"/>
              <a:ea typeface="+mn-ea"/>
              <a:cs typeface="+mn-cs"/>
            </a:rPr>
            <a:t>realiseren</a:t>
          </a:r>
          <a:r>
            <a:rPr lang="nl-BE" sz="1200" b="0" i="0" u="none" strike="noStrike">
              <a:solidFill>
                <a:srgbClr val="000000"/>
              </a:solidFill>
              <a:effectLst/>
              <a:latin typeface="Calibri" panose="020F0502020204030204" pitchFamily="34" charset="0"/>
            </a:rPr>
            <a:t>. </a:t>
          </a:r>
          <a:r>
            <a:rPr lang="nl-BE" sz="1200"/>
            <a:t> </a:t>
          </a:r>
        </a:p>
        <a:p>
          <a:pPr marL="0" marR="0" lvl="0" indent="0" defTabSz="914400" eaLnBrk="1" fontAlgn="auto" latinLnBrk="0" hangingPunct="1">
            <a:lnSpc>
              <a:spcPct val="150000"/>
            </a:lnSpc>
            <a:spcBef>
              <a:spcPts val="0"/>
            </a:spcBef>
            <a:spcAft>
              <a:spcPts val="0"/>
            </a:spcAft>
            <a:buClrTx/>
            <a:buSzTx/>
            <a:buFontTx/>
            <a:buNone/>
            <a:tabLst/>
            <a:defRPr/>
          </a:pPr>
          <a:r>
            <a:rPr lang="nl-BE" sz="1200"/>
            <a:t>Geef een toelichting waarom</a:t>
          </a:r>
          <a:r>
            <a:rPr lang="nl-BE" sz="1200" baseline="0"/>
            <a:t> de geprojecteerde bedrijfsopbrengsten in het licht van het aantal beschikbare werknemers realistisch is. </a:t>
          </a:r>
          <a:endParaRPr lang="nl-BE" sz="1200"/>
        </a:p>
        <a:p>
          <a:pPr>
            <a:lnSpc>
              <a:spcPct val="150000"/>
            </a:lnSpc>
          </a:pPr>
          <a:endParaRPr lang="nl-BE"/>
        </a:p>
        <a:p>
          <a:pPr>
            <a:lnSpc>
              <a:spcPct val="150000"/>
            </a:lnSpc>
          </a:pPr>
          <a:endParaRPr lang="nl-BE" sz="1100"/>
        </a:p>
      </xdr:txBody>
    </xdr:sp>
    <xdr:clientData/>
  </xdr:twoCellAnchor>
  <xdr:twoCellAnchor>
    <xdr:from>
      <xdr:col>0</xdr:col>
      <xdr:colOff>183030</xdr:colOff>
      <xdr:row>24</xdr:row>
      <xdr:rowOff>71270</xdr:rowOff>
    </xdr:from>
    <xdr:to>
      <xdr:col>4</xdr:col>
      <xdr:colOff>193190</xdr:colOff>
      <xdr:row>74</xdr:row>
      <xdr:rowOff>144930</xdr:rowOff>
    </xdr:to>
    <xdr:sp macro="" textlink="">
      <xdr:nvSpPr>
        <xdr:cNvPr id="733" name="Tekstvak 2">
          <a:extLst>
            <a:ext uri="{FF2B5EF4-FFF2-40B4-BE49-F238E27FC236}">
              <a16:creationId xmlns:a16="http://schemas.microsoft.com/office/drawing/2014/main" id="{00000000-0008-0000-0200-0000DD020000}"/>
            </a:ext>
          </a:extLst>
        </xdr:cNvPr>
        <xdr:cNvSpPr txBox="1"/>
      </xdr:nvSpPr>
      <xdr:spPr>
        <a:xfrm>
          <a:off x="183030" y="4374329"/>
          <a:ext cx="13519972" cy="903836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nSpc>
              <a:spcPct val="150000"/>
            </a:lnSpc>
          </a:pPr>
          <a:r>
            <a:rPr lang="nl-BE" sz="1400" b="1" i="0" u="none" strike="noStrike" baseline="0">
              <a:solidFill>
                <a:srgbClr val="000000"/>
              </a:solidFill>
              <a:effectLst/>
              <a:latin typeface="Calibri" panose="020F0502020204030204" pitchFamily="34" charset="0"/>
              <a:ea typeface="+mn-ea"/>
              <a:cs typeface="+mn-cs"/>
            </a:rPr>
            <a:t>Motivatie </a:t>
          </a:r>
        </a:p>
        <a:p>
          <a:pPr marL="0" indent="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1) Motivatie groei</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 (leg uit)</a:t>
          </a:r>
        </a:p>
        <a:p>
          <a:pPr marL="0" indent="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2) Impact verschuiving VTE</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Aantal VTE op dit project(en) per projectjaar: </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Aantal VTE beschikbaar voor de gewone bedrijfsactiviteiten per projectjaar: </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 (leg uit)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4838700</xdr:colOff>
      <xdr:row>54</xdr:row>
      <xdr:rowOff>83820</xdr:rowOff>
    </xdr:from>
    <xdr:ext cx="184731" cy="264560"/>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5478780" y="14257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BE" sz="1100"/>
        </a:p>
      </xdr:txBody>
    </xdr:sp>
    <xdr:clientData/>
  </xdr:oneCellAnchor>
  <xdr:twoCellAnchor>
    <xdr:from>
      <xdr:col>0</xdr:col>
      <xdr:colOff>7619</xdr:colOff>
      <xdr:row>46</xdr:row>
      <xdr:rowOff>15240</xdr:rowOff>
    </xdr:from>
    <xdr:to>
      <xdr:col>3</xdr:col>
      <xdr:colOff>21770</xdr:colOff>
      <xdr:row>81</xdr:row>
      <xdr:rowOff>15240</xdr:rowOff>
    </xdr:to>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7619" y="13132526"/>
          <a:ext cx="10007237" cy="6564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nl-BE" sz="1100" b="0" i="0">
              <a:solidFill>
                <a:schemeClr val="dk1"/>
              </a:solidFill>
              <a:effectLst/>
              <a:latin typeface="+mn-lt"/>
              <a:ea typeface="+mn-ea"/>
              <a:cs typeface="+mn-cs"/>
            </a:rPr>
            <a:t>Rij 43: In het veld 'begin cashpositie' vul je de kaspositie in zoals deze was aan het einde van de recentste actuele balans (boekhoudpost 54/58 van het actief). Dit is dus wat jouw bedrijf aan cash in huis heeft bij de start van het kasstroomplan.  Deze kaspositie zal over de maanden heen beïnvloed worden door de winst/verlies uit de geprojecteerde resultatenrekening (deze bedragen haalt de excel automatisch op uit het tabblad geproj. resultatenrekening).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Op dit tabblad voer je de </a:t>
          </a:r>
          <a:r>
            <a:rPr lang="nl-BE" sz="1100" b="0" i="0" u="sng">
              <a:solidFill>
                <a:schemeClr val="dk1"/>
              </a:solidFill>
              <a:effectLst/>
              <a:latin typeface="+mn-lt"/>
              <a:ea typeface="+mn-ea"/>
              <a:cs typeface="+mn-cs"/>
            </a:rPr>
            <a:t>kosten en opbrengsten (subsidies) van het project</a:t>
          </a:r>
          <a:r>
            <a:rPr lang="nl-BE" sz="1100" b="0" i="0">
              <a:solidFill>
                <a:schemeClr val="dk1"/>
              </a:solidFill>
              <a:effectLst/>
              <a:latin typeface="+mn-lt"/>
              <a:ea typeface="+mn-ea"/>
              <a:cs typeface="+mn-cs"/>
            </a:rPr>
            <a:t> in.  Je vertrekt hiervoor van de template ‘Template begrotingsaanvraag’ die bij jouw projectbeschrijving hoort.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In Rij 19</a:t>
          </a:r>
          <a:r>
            <a:rPr lang="nl-BE" sz="1100" b="0" i="0" baseline="0">
              <a:solidFill>
                <a:schemeClr val="dk1"/>
              </a:solidFill>
              <a:effectLst/>
              <a:latin typeface="+mn-lt"/>
              <a:ea typeface="+mn-ea"/>
              <a:cs typeface="+mn-cs"/>
            </a:rPr>
            <a:t> </a:t>
          </a:r>
          <a:r>
            <a:rPr lang="nl-BE" sz="1100" b="0" i="0">
              <a:solidFill>
                <a:schemeClr val="dk1"/>
              </a:solidFill>
              <a:effectLst/>
              <a:latin typeface="+mn-lt"/>
              <a:ea typeface="+mn-ea"/>
              <a:cs typeface="+mn-cs"/>
            </a:rPr>
            <a:t>geef je de kosten van het project in. Je mag de totale projectkost gelijkmatig verdelen over de hele projectperiode. Indien er grote kosten zijn waarvoor het onlogisch is deze uit te spreiden over de hele periode raden</a:t>
          </a:r>
          <a:r>
            <a:rPr lang="nl-BE" sz="1100" b="0" i="0" baseline="0">
              <a:solidFill>
                <a:schemeClr val="dk1"/>
              </a:solidFill>
              <a:effectLst/>
              <a:latin typeface="+mn-lt"/>
              <a:ea typeface="+mn-ea"/>
              <a:cs typeface="+mn-cs"/>
            </a:rPr>
            <a:t> we je aan</a:t>
          </a:r>
          <a:r>
            <a:rPr lang="nl-BE" sz="1100" b="0" i="0">
              <a:solidFill>
                <a:schemeClr val="dk1"/>
              </a:solidFill>
              <a:effectLst/>
              <a:latin typeface="+mn-lt"/>
              <a:ea typeface="+mn-ea"/>
              <a:cs typeface="+mn-cs"/>
            </a:rPr>
            <a:t> die uit deze totaalkost te</a:t>
          </a:r>
          <a:r>
            <a:rPr lang="nl-BE" sz="1100" b="0" i="0" baseline="0">
              <a:solidFill>
                <a:schemeClr val="dk1"/>
              </a:solidFill>
              <a:effectLst/>
              <a:latin typeface="+mn-lt"/>
              <a:ea typeface="+mn-ea"/>
              <a:cs typeface="+mn-cs"/>
            </a:rPr>
            <a:t> halen </a:t>
          </a:r>
          <a:r>
            <a:rPr lang="nl-BE" sz="1100" b="0" i="0">
              <a:solidFill>
                <a:schemeClr val="dk1"/>
              </a:solidFill>
              <a:effectLst/>
              <a:latin typeface="+mn-lt"/>
              <a:ea typeface="+mn-ea"/>
              <a:cs typeface="+mn-cs"/>
            </a:rPr>
            <a:t>en ze in de maand(en) te plaatsen waar de kost gemaakt wordt (bv. een grote eenmalige aankoop).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Let op! Kosten die je hier invoert zitten uiteraard niet meer vervat in de kosten van de gewone bedrijfsvoering (bv. personeel op het project). Dit deel van de kosten breng je uiteraard in mindering bij de kosten op het tabblad ‘geproj. resultatenrekening’.  </a:t>
          </a:r>
        </a:p>
        <a:p>
          <a:pPr rtl="0" fontAlgn="base"/>
          <a:r>
            <a:rPr lang="nl-BE" sz="1100" b="0" i="0">
              <a:solidFill>
                <a:schemeClr val="dk1"/>
              </a:solidFill>
              <a:effectLst/>
              <a:latin typeface="+mn-lt"/>
              <a:ea typeface="+mn-ea"/>
              <a:cs typeface="+mn-cs"/>
            </a:rPr>
            <a:t>Indien je naast dit subsidieproject nog andere projecten hebt lopen vertaal je die op dezelfde manier naar deze spreadsheet.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In Rij</a:t>
          </a:r>
          <a:r>
            <a:rPr lang="nl-BE" sz="1100" b="0" i="0" baseline="0">
              <a:solidFill>
                <a:schemeClr val="dk1"/>
              </a:solidFill>
              <a:effectLst/>
              <a:latin typeface="+mn-lt"/>
              <a:ea typeface="+mn-ea"/>
              <a:cs typeface="+mn-cs"/>
            </a:rPr>
            <a:t> 33 geef je de subsidies in van het project.</a:t>
          </a:r>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Voor de uitkering van subsidies volg je volgende betalingsschema’s: </a:t>
          </a:r>
        </a:p>
        <a:p>
          <a:pPr rtl="0" fontAlgn="base"/>
          <a:r>
            <a:rPr lang="nl-BE" sz="1100" b="1" i="0">
              <a:solidFill>
                <a:schemeClr val="dk1"/>
              </a:solidFill>
              <a:effectLst/>
              <a:latin typeface="+mn-lt"/>
              <a:ea typeface="+mn-ea"/>
              <a:cs typeface="+mn-cs"/>
            </a:rPr>
            <a:t>project duurt hoogstens 12 maanden </a:t>
          </a:r>
        </a:p>
        <a:p>
          <a:pPr rtl="0" fontAlgn="base"/>
          <a:r>
            <a:rPr lang="nl-BE" sz="1100" b="0" i="0">
              <a:solidFill>
                <a:schemeClr val="dk1"/>
              </a:solidFill>
              <a:effectLst/>
              <a:latin typeface="+mn-lt"/>
              <a:ea typeface="+mn-ea"/>
              <a:cs typeface="+mn-cs"/>
            </a:rPr>
            <a:t>70 % van de totale projectsubsidie na goedkeuring</a:t>
          </a:r>
        </a:p>
        <a:p>
          <a:pPr rtl="0" fontAlgn="base"/>
          <a:r>
            <a:rPr lang="nl-BE" sz="1100" b="0" i="0">
              <a:solidFill>
                <a:schemeClr val="dk1"/>
              </a:solidFill>
              <a:effectLst/>
              <a:latin typeface="+mn-lt"/>
              <a:ea typeface="+mn-ea"/>
              <a:cs typeface="+mn-cs"/>
            </a:rPr>
            <a:t>30 % na eindverslag project (deze uitkering valt buiten de kasstroomperiode) </a:t>
          </a:r>
        </a:p>
        <a:p>
          <a:pPr rtl="0" fontAlgn="base"/>
          <a:r>
            <a:rPr lang="nl-BE" sz="1100" b="1" i="0">
              <a:solidFill>
                <a:schemeClr val="dk1"/>
              </a:solidFill>
              <a:effectLst/>
              <a:latin typeface="+mn-lt"/>
              <a:ea typeface="+mn-ea"/>
              <a:cs typeface="+mn-cs"/>
            </a:rPr>
            <a:t>project meer dan 12 maanden en hoogstens 24 maanden </a:t>
          </a:r>
        </a:p>
        <a:p>
          <a:pPr marL="0" marR="0" lvl="0" indent="0" defTabSz="914400" rtl="0" eaLnBrk="1" fontAlgn="base" latinLnBrk="0" hangingPunct="1">
            <a:lnSpc>
              <a:spcPct val="100000"/>
            </a:lnSpc>
            <a:spcBef>
              <a:spcPts val="0"/>
            </a:spcBef>
            <a:spcAft>
              <a:spcPts val="0"/>
            </a:spcAft>
            <a:buClrTx/>
            <a:buSzTx/>
            <a:buFontTx/>
            <a:buNone/>
            <a:tabLst/>
            <a:defRPr/>
          </a:pPr>
          <a:r>
            <a:rPr lang="nl-BE" sz="1100" b="0" i="0">
              <a:solidFill>
                <a:schemeClr val="dk1"/>
              </a:solidFill>
              <a:effectLst/>
              <a:latin typeface="+mn-lt"/>
              <a:ea typeface="+mn-ea"/>
              <a:cs typeface="+mn-cs"/>
            </a:rPr>
            <a:t>40 % van de totale projectsubsidie na goedkeuring</a:t>
          </a:r>
        </a:p>
        <a:p>
          <a:pPr rtl="0" fontAlgn="base"/>
          <a:r>
            <a:rPr lang="nl-BE" sz="1100" b="0" i="0">
              <a:solidFill>
                <a:schemeClr val="dk1"/>
              </a:solidFill>
              <a:effectLst/>
              <a:latin typeface="+mn-lt"/>
              <a:ea typeface="+mn-ea"/>
              <a:cs typeface="+mn-cs"/>
            </a:rPr>
            <a:t>40 % na 12 maanden </a:t>
          </a:r>
        </a:p>
        <a:p>
          <a:pPr rtl="0" fontAlgn="base"/>
          <a:r>
            <a:rPr lang="nl-BE" sz="1100" b="0" i="0">
              <a:solidFill>
                <a:schemeClr val="dk1"/>
              </a:solidFill>
              <a:effectLst/>
              <a:latin typeface="+mn-lt"/>
              <a:ea typeface="+mn-ea"/>
              <a:cs typeface="+mn-cs"/>
            </a:rPr>
            <a:t>20 % na eindverslag project (deze uitkering valt buiten de kasstroomperiode) </a:t>
          </a:r>
        </a:p>
        <a:p>
          <a:pPr rtl="0" fontAlgn="base"/>
          <a:r>
            <a:rPr lang="nl-BE" sz="1100" b="1" i="0">
              <a:solidFill>
                <a:schemeClr val="dk1"/>
              </a:solidFill>
              <a:effectLst/>
              <a:latin typeface="+mn-lt"/>
              <a:ea typeface="+mn-ea"/>
              <a:cs typeface="+mn-cs"/>
            </a:rPr>
            <a:t>project meer dan 24 maanden en hoogstens 36 maanden </a:t>
          </a:r>
        </a:p>
        <a:p>
          <a:pPr marL="0" marR="0" lvl="0" indent="0" defTabSz="914400" rtl="0" eaLnBrk="1" fontAlgn="base" latinLnBrk="0" hangingPunct="1">
            <a:lnSpc>
              <a:spcPct val="100000"/>
            </a:lnSpc>
            <a:spcBef>
              <a:spcPts val="0"/>
            </a:spcBef>
            <a:spcAft>
              <a:spcPts val="0"/>
            </a:spcAft>
            <a:buClrTx/>
            <a:buSzTx/>
            <a:buFontTx/>
            <a:buNone/>
            <a:tabLst/>
            <a:defRPr/>
          </a:pPr>
          <a:r>
            <a:rPr lang="nl-BE" sz="1100" b="0" i="0">
              <a:solidFill>
                <a:schemeClr val="dk1"/>
              </a:solidFill>
              <a:effectLst/>
              <a:latin typeface="+mn-lt"/>
              <a:ea typeface="+mn-ea"/>
              <a:cs typeface="+mn-cs"/>
            </a:rPr>
            <a:t>26,7  % van de totale projectsubsidie na goedkeuring</a:t>
          </a:r>
        </a:p>
        <a:p>
          <a:pPr rtl="0" fontAlgn="base"/>
          <a:r>
            <a:rPr lang="nl-BE" sz="1100" b="0" i="0">
              <a:solidFill>
                <a:schemeClr val="dk1"/>
              </a:solidFill>
              <a:effectLst/>
              <a:latin typeface="+mn-lt"/>
              <a:ea typeface="+mn-ea"/>
              <a:cs typeface="+mn-cs"/>
            </a:rPr>
            <a:t>26,7 % na 12 maanden en 26,7 % na 24 maanden </a:t>
          </a:r>
        </a:p>
        <a:p>
          <a:pPr rtl="0" fontAlgn="base"/>
          <a:r>
            <a:rPr lang="nl-BE" sz="1100" b="0" i="0">
              <a:solidFill>
                <a:schemeClr val="dk1"/>
              </a:solidFill>
              <a:effectLst/>
              <a:latin typeface="+mn-lt"/>
              <a:ea typeface="+mn-ea"/>
              <a:cs typeface="+mn-cs"/>
            </a:rPr>
            <a:t>20 % na eindverslag project (deze uitkering valt buiten de kasstroomperiode) </a:t>
          </a:r>
        </a:p>
        <a:p>
          <a:pPr rtl="0" fontAlgn="base"/>
          <a:r>
            <a:rPr lang="nl-BE" sz="1100" b="1" i="0">
              <a:solidFill>
                <a:schemeClr val="dk1"/>
              </a:solidFill>
              <a:effectLst/>
              <a:latin typeface="+mn-lt"/>
              <a:ea typeface="+mn-ea"/>
              <a:cs typeface="+mn-cs"/>
            </a:rPr>
            <a:t>project meer dan 36 maanden en hoogstens 48 maanden </a:t>
          </a:r>
        </a:p>
        <a:p>
          <a:pPr marL="0" marR="0" lvl="0" indent="0" defTabSz="914400" rtl="0" eaLnBrk="1" fontAlgn="base" latinLnBrk="0" hangingPunct="1">
            <a:lnSpc>
              <a:spcPct val="100000"/>
            </a:lnSpc>
            <a:spcBef>
              <a:spcPts val="0"/>
            </a:spcBef>
            <a:spcAft>
              <a:spcPts val="0"/>
            </a:spcAft>
            <a:buClrTx/>
            <a:buSzTx/>
            <a:buFontTx/>
            <a:buNone/>
            <a:tabLst/>
            <a:defRPr/>
          </a:pPr>
          <a:r>
            <a:rPr lang="nl-BE" sz="1100" b="0" i="0">
              <a:solidFill>
                <a:schemeClr val="dk1"/>
              </a:solidFill>
              <a:effectLst/>
              <a:latin typeface="+mn-lt"/>
              <a:ea typeface="+mn-ea"/>
              <a:cs typeface="+mn-cs"/>
            </a:rPr>
            <a:t>20 % van de totale projectsubsidie na goedkeuring</a:t>
          </a:r>
        </a:p>
        <a:p>
          <a:pPr rtl="0" fontAlgn="base"/>
          <a:r>
            <a:rPr lang="nl-BE" sz="1100" b="0" i="0">
              <a:solidFill>
                <a:schemeClr val="dk1"/>
              </a:solidFill>
              <a:effectLst/>
              <a:latin typeface="+mn-lt"/>
              <a:ea typeface="+mn-ea"/>
              <a:cs typeface="+mn-cs"/>
            </a:rPr>
            <a:t>20 % na 12 maanden, 20 % na 24 maanden en 20 % na 36 maanden </a:t>
          </a:r>
        </a:p>
        <a:p>
          <a:pPr rtl="0" fontAlgn="base"/>
          <a:r>
            <a:rPr lang="nl-BE" sz="1100" b="0" i="0">
              <a:solidFill>
                <a:schemeClr val="dk1"/>
              </a:solidFill>
              <a:effectLst/>
              <a:latin typeface="+mn-lt"/>
              <a:ea typeface="+mn-ea"/>
              <a:cs typeface="+mn-cs"/>
            </a:rPr>
            <a:t>20 % na eindverslag project (deze uitkering valt buiten de kasstroomperiode) </a:t>
          </a:r>
        </a:p>
        <a:p>
          <a:endParaRPr lang="nl-B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6350</xdr:rowOff>
    </xdr:from>
    <xdr:to>
      <xdr:col>12</xdr:col>
      <xdr:colOff>482600</xdr:colOff>
      <xdr:row>16</xdr:row>
      <xdr:rowOff>15240</xdr:rowOff>
    </xdr:to>
    <xdr:sp macro="" textlink="">
      <xdr:nvSpPr>
        <xdr:cNvPr id="154" name="Tekstvak 1">
          <a:extLst>
            <a:ext uri="{FF2B5EF4-FFF2-40B4-BE49-F238E27FC236}">
              <a16:creationId xmlns:a16="http://schemas.microsoft.com/office/drawing/2014/main" id="{00000000-0008-0000-0400-00009A000000}"/>
            </a:ext>
          </a:extLst>
        </xdr:cNvPr>
        <xdr:cNvSpPr txBox="1"/>
      </xdr:nvSpPr>
      <xdr:spPr>
        <a:xfrm>
          <a:off x="0" y="6350"/>
          <a:ext cx="7797800" cy="293497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400" b="1" baseline="0">
              <a:latin typeface="Calibri" panose="020F0502020204030204" pitchFamily="34" charset="0"/>
              <a:cs typeface="Calibri" panose="020F0502020204030204" pitchFamily="34" charset="0"/>
            </a:rPr>
            <a:t>Aan te leveren bijlagen</a:t>
          </a:r>
        </a:p>
        <a:p>
          <a:endParaRPr lang="nl-BE" sz="1100" baseline="0"/>
        </a:p>
        <a:p>
          <a:r>
            <a:rPr lang="nl-BE" sz="1100" b="1" baseline="0"/>
            <a:t>- Verplichte documenten:</a:t>
          </a:r>
        </a:p>
        <a:p>
          <a:r>
            <a:rPr lang="nl-BE" sz="1100" baseline="0"/>
            <a:t>	-  kopie van het contract in geval van bankleningen of andere leningen + bankafschrift waaruit de storting kan worden 	afgeleid (indien reeds beschikbaar)</a:t>
          </a:r>
        </a:p>
        <a:p>
          <a:r>
            <a:rPr lang="nl-BE" sz="1100" baseline="0"/>
            <a:t>	-  kopie van de notariële akte in geval van kapitaalsverhoging (indien reeds beschikbaar)</a:t>
          </a:r>
        </a:p>
        <a:p>
          <a:r>
            <a:rPr lang="nl-BE" sz="1100" baseline="0"/>
            <a:t>	-  tussentijdse boekhoudkundige cijfers die op moment van indiening maximaal 1 maand oud zijn</a:t>
          </a:r>
          <a:br>
            <a:rPr lang="nl-BE" sz="1100" baseline="0"/>
          </a:br>
          <a:r>
            <a:rPr lang="nl-BE" sz="1100" baseline="0"/>
            <a:t>	-  </a:t>
          </a:r>
          <a:r>
            <a:rPr lang="nl-BE" sz="1100" baseline="0">
              <a:solidFill>
                <a:schemeClr val="dk1"/>
              </a:solidFill>
              <a:effectLst/>
              <a:latin typeface="+mn-lt"/>
              <a:ea typeface="+mn-ea"/>
              <a:cs typeface="+mn-cs"/>
            </a:rPr>
            <a:t>bankrekeninguittreksel dat de stand van je rekening weergeeft op startdatum periode kasstroomplan</a:t>
          </a:r>
          <a:endParaRPr lang="nl-BE" sz="1100" baseline="0"/>
        </a:p>
        <a:p>
          <a:endParaRPr lang="nl-BE" sz="1100" baseline="0"/>
        </a:p>
        <a:p>
          <a:r>
            <a:rPr lang="nl-BE" sz="1100" baseline="0"/>
            <a:t>Wanneer er geen bewijs (kopie) geleverd kan worden van een vermelde lening/kapitaalsverhoging, dan wordt deze financieringsbron als te vervullen voorwaarde opgenomen in geval van goedkeuring van het project. </a:t>
          </a:r>
        </a:p>
        <a:p>
          <a:endParaRPr lang="nl-BE" sz="1100" baseline="0"/>
        </a:p>
        <a:p>
          <a:r>
            <a:rPr lang="nl-BE" sz="1100" b="1" baseline="0"/>
            <a:t>- Optioneel aan te leveren documenten: </a:t>
          </a:r>
        </a:p>
        <a:p>
          <a:pPr marL="0" marR="0" lvl="0" indent="0" defTabSz="914400" eaLnBrk="1" fontAlgn="auto" latinLnBrk="0" hangingPunct="1">
            <a:lnSpc>
              <a:spcPct val="100000"/>
            </a:lnSpc>
            <a:spcBef>
              <a:spcPts val="0"/>
            </a:spcBef>
            <a:spcAft>
              <a:spcPts val="0"/>
            </a:spcAft>
            <a:buClrTx/>
            <a:buSzTx/>
            <a:buFontTx/>
            <a:buNone/>
            <a:tabLst/>
            <a:defRPr/>
          </a:pPr>
          <a:r>
            <a:rPr lang="nl-BE" sz="1100" baseline="0"/>
            <a:t>	- </a:t>
          </a:r>
          <a:r>
            <a:rPr lang="nl-BE" sz="1100" baseline="0">
              <a:solidFill>
                <a:schemeClr val="dk1"/>
              </a:solidFill>
              <a:effectLst/>
              <a:latin typeface="+mn-lt"/>
              <a:ea typeface="+mn-ea"/>
              <a:cs typeface="+mn-cs"/>
            </a:rPr>
            <a:t>balans- en resultatenrekening die definitief is, maar nog niet neergelegd</a:t>
          </a:r>
          <a:endParaRPr lang="nl-BE" sz="1100" baseline="0"/>
        </a:p>
        <a:p>
          <a:r>
            <a:rPr lang="nl-BE" sz="1100" baseline="0"/>
            <a:t>	- ondertekende verkoopscontracten, letters of intend, offertes die de omzet onderbouwen</a:t>
          </a:r>
        </a:p>
        <a:p>
          <a:endParaRPr lang="nl-BE" sz="1100" baseline="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T49"/>
  <sheetViews>
    <sheetView showGridLines="0" tabSelected="1" zoomScaleNormal="100" workbookViewId="0">
      <selection activeCell="A59" sqref="A59"/>
    </sheetView>
  </sheetViews>
  <sheetFormatPr defaultColWidth="9.33203125" defaultRowHeight="14.4" x14ac:dyDescent="0.3"/>
  <cols>
    <col min="1" max="1" width="170.33203125" style="2" customWidth="1"/>
    <col min="2" max="2" width="11.6640625" customWidth="1"/>
    <col min="8" max="8" width="11.5546875" customWidth="1"/>
    <col min="15" max="15" width="3.44140625" customWidth="1"/>
  </cols>
  <sheetData>
    <row r="1" spans="1:15" x14ac:dyDescent="0.3">
      <c r="A1" s="133" t="s">
        <v>0</v>
      </c>
      <c r="B1" s="2" t="s">
        <v>1</v>
      </c>
      <c r="C1" s="2"/>
      <c r="D1" s="2"/>
      <c r="E1" s="2"/>
      <c r="F1" s="2"/>
      <c r="G1" s="2"/>
      <c r="H1" s="2"/>
      <c r="I1" s="2"/>
      <c r="J1" s="2"/>
      <c r="K1" s="2"/>
      <c r="L1" s="2"/>
      <c r="M1" s="2"/>
      <c r="N1" s="2"/>
      <c r="O1" s="2"/>
    </row>
    <row r="2" spans="1:15" x14ac:dyDescent="0.3">
      <c r="A2" s="133" t="s">
        <v>2</v>
      </c>
      <c r="B2" s="2"/>
      <c r="C2" s="2"/>
      <c r="D2" s="2"/>
      <c r="E2" s="2"/>
      <c r="F2" s="2"/>
      <c r="G2" s="2"/>
      <c r="H2" s="2"/>
      <c r="I2" s="2"/>
      <c r="J2" s="2"/>
      <c r="K2" s="2"/>
      <c r="L2" s="2"/>
      <c r="M2" s="2"/>
      <c r="N2" s="2"/>
      <c r="O2" s="2"/>
    </row>
    <row r="3" spans="1:15" x14ac:dyDescent="0.3">
      <c r="A3" s="133" t="s">
        <v>3</v>
      </c>
      <c r="B3" s="2"/>
      <c r="C3" s="2"/>
      <c r="D3" s="2"/>
      <c r="E3" s="2"/>
      <c r="F3" s="2"/>
      <c r="G3" s="2"/>
      <c r="H3" s="2"/>
      <c r="I3" s="2"/>
      <c r="J3" s="2"/>
      <c r="K3" s="2"/>
      <c r="L3" s="2"/>
      <c r="M3" s="2"/>
      <c r="N3" s="2"/>
      <c r="O3" s="2"/>
    </row>
    <row r="4" spans="1:15" x14ac:dyDescent="0.3">
      <c r="A4" s="133" t="s">
        <v>4</v>
      </c>
      <c r="B4" s="2"/>
      <c r="C4" s="2"/>
      <c r="D4" s="2"/>
      <c r="E4" s="2"/>
      <c r="F4" s="2"/>
      <c r="G4" s="2"/>
      <c r="H4" s="2"/>
      <c r="I4" s="2"/>
      <c r="J4" s="2"/>
      <c r="K4" s="2"/>
      <c r="L4" s="2"/>
      <c r="M4" s="2"/>
      <c r="N4" s="2"/>
      <c r="O4" s="2"/>
    </row>
    <row r="5" spans="1:15" x14ac:dyDescent="0.3">
      <c r="A5" s="133" t="s">
        <v>5</v>
      </c>
      <c r="B5" s="2"/>
      <c r="C5" s="2"/>
      <c r="D5" s="2"/>
      <c r="E5" s="2"/>
      <c r="F5" s="2"/>
      <c r="G5" s="2"/>
      <c r="H5" s="2"/>
      <c r="I5" s="2"/>
      <c r="J5" s="2"/>
      <c r="K5" s="2"/>
      <c r="L5" s="2"/>
      <c r="M5" s="2"/>
      <c r="N5" s="2"/>
      <c r="O5" s="2"/>
    </row>
    <row r="6" spans="1:15" x14ac:dyDescent="0.3">
      <c r="A6" s="133" t="s">
        <v>6</v>
      </c>
      <c r="B6" s="2"/>
      <c r="C6" s="2"/>
      <c r="D6" s="2"/>
      <c r="E6" s="2"/>
      <c r="F6" s="2"/>
      <c r="G6" s="2"/>
      <c r="H6" s="2"/>
      <c r="I6" s="2"/>
      <c r="J6" s="2"/>
      <c r="K6" s="2"/>
      <c r="L6" s="2"/>
      <c r="M6" s="2"/>
      <c r="N6" s="2"/>
      <c r="O6" s="2"/>
    </row>
    <row r="7" spans="1:15" x14ac:dyDescent="0.3">
      <c r="A7" s="133" t="s">
        <v>7</v>
      </c>
      <c r="B7" s="2"/>
      <c r="C7" s="2"/>
      <c r="D7" s="2"/>
      <c r="E7" s="2"/>
      <c r="F7" s="2"/>
      <c r="G7" s="2"/>
      <c r="H7" s="2"/>
      <c r="I7" s="2"/>
      <c r="J7" s="2"/>
      <c r="K7" s="2"/>
      <c r="L7" s="2"/>
      <c r="M7" s="2"/>
      <c r="N7" s="2"/>
      <c r="O7" s="2"/>
    </row>
    <row r="8" spans="1:15" x14ac:dyDescent="0.3">
      <c r="A8" s="133" t="s">
        <v>8</v>
      </c>
      <c r="B8" s="2"/>
      <c r="C8" s="2"/>
      <c r="D8" s="2"/>
      <c r="E8" s="2"/>
      <c r="F8" s="2"/>
      <c r="G8" s="2"/>
      <c r="H8" s="2"/>
      <c r="I8" s="2"/>
      <c r="J8" s="2"/>
      <c r="K8" s="2"/>
      <c r="L8" s="2"/>
      <c r="M8" s="2"/>
      <c r="N8" s="2"/>
      <c r="O8" s="2"/>
    </row>
    <row r="9" spans="1:15" x14ac:dyDescent="0.3">
      <c r="A9" s="133" t="s">
        <v>9</v>
      </c>
      <c r="B9" s="2"/>
      <c r="C9" s="2"/>
      <c r="D9" s="2"/>
      <c r="E9" s="2"/>
      <c r="F9" s="2"/>
      <c r="G9" s="2"/>
      <c r="H9" s="2"/>
      <c r="I9" s="2"/>
      <c r="J9" s="2"/>
      <c r="K9" s="2"/>
      <c r="L9" s="2"/>
      <c r="M9" s="2"/>
      <c r="N9" s="2"/>
      <c r="O9" s="2"/>
    </row>
    <row r="10" spans="1:15" s="5" customFormat="1" ht="15.6" x14ac:dyDescent="0.3">
      <c r="A10" s="133" t="s">
        <v>10</v>
      </c>
      <c r="B10" s="4"/>
      <c r="C10" s="4"/>
      <c r="D10" s="4"/>
      <c r="E10" s="4"/>
      <c r="F10" s="4"/>
      <c r="G10" s="4"/>
      <c r="H10" s="4"/>
      <c r="I10" s="4"/>
      <c r="J10" s="4"/>
      <c r="K10" s="4"/>
      <c r="L10" s="4"/>
      <c r="M10" s="4"/>
      <c r="N10" s="4"/>
      <c r="O10" s="4"/>
    </row>
    <row r="11" spans="1:15" s="5" customFormat="1" ht="15.6" x14ac:dyDescent="0.3">
      <c r="A11" s="133" t="s">
        <v>2</v>
      </c>
      <c r="B11" s="4"/>
      <c r="C11" s="4"/>
      <c r="D11" s="4"/>
      <c r="E11" s="4"/>
      <c r="F11" s="4"/>
      <c r="G11" s="4"/>
      <c r="H11" s="4"/>
      <c r="I11" s="4"/>
      <c r="J11" s="4"/>
      <c r="K11" s="4"/>
      <c r="L11" s="4"/>
      <c r="M11" s="4"/>
      <c r="N11" s="4"/>
      <c r="O11" s="4"/>
    </row>
    <row r="12" spans="1:15" x14ac:dyDescent="0.3">
      <c r="A12" s="133" t="s">
        <v>11</v>
      </c>
      <c r="B12" s="2"/>
      <c r="C12" s="2"/>
      <c r="D12" s="2"/>
      <c r="E12" s="2"/>
      <c r="F12" s="2"/>
      <c r="G12" s="2"/>
      <c r="H12" s="2"/>
      <c r="I12" s="2"/>
      <c r="J12" s="2"/>
      <c r="K12" s="2"/>
      <c r="L12" s="2"/>
      <c r="M12" s="2"/>
      <c r="N12" s="2"/>
      <c r="O12" s="2"/>
    </row>
    <row r="13" spans="1:15" x14ac:dyDescent="0.3">
      <c r="A13" s="133" t="s">
        <v>12</v>
      </c>
      <c r="B13" s="2"/>
      <c r="C13" s="2"/>
      <c r="D13" s="2"/>
      <c r="E13" s="2"/>
      <c r="F13" s="2"/>
      <c r="G13" s="2"/>
      <c r="H13" s="2"/>
      <c r="I13" s="2"/>
      <c r="J13" s="2"/>
      <c r="K13" s="2"/>
      <c r="L13" s="2"/>
      <c r="M13" s="2"/>
      <c r="N13" s="2"/>
      <c r="O13" s="2"/>
    </row>
    <row r="14" spans="1:15" x14ac:dyDescent="0.3">
      <c r="A14" s="133" t="s">
        <v>13</v>
      </c>
      <c r="B14" s="2"/>
      <c r="C14" s="2"/>
      <c r="D14" s="2"/>
      <c r="E14" s="2"/>
      <c r="F14" s="2"/>
      <c r="G14" s="2"/>
      <c r="H14" s="2"/>
      <c r="I14" s="2"/>
      <c r="J14" s="2"/>
      <c r="K14" s="2"/>
      <c r="L14" s="2"/>
      <c r="M14" s="2"/>
      <c r="N14" s="2"/>
      <c r="O14" s="2"/>
    </row>
    <row r="15" spans="1:15" x14ac:dyDescent="0.3">
      <c r="A15" s="133" t="s">
        <v>14</v>
      </c>
      <c r="B15" s="2"/>
      <c r="C15" s="2"/>
      <c r="D15" s="2"/>
      <c r="E15" s="2"/>
      <c r="F15" s="2"/>
      <c r="G15" s="2"/>
      <c r="H15" s="2"/>
      <c r="I15" s="2"/>
      <c r="J15" s="2"/>
      <c r="K15" s="2"/>
      <c r="L15" s="2"/>
      <c r="M15" s="2"/>
      <c r="N15" s="2"/>
      <c r="O15" s="2"/>
    </row>
    <row r="16" spans="1:15" x14ac:dyDescent="0.3">
      <c r="A16" s="133" t="s">
        <v>15</v>
      </c>
      <c r="B16" s="2"/>
      <c r="C16" s="2"/>
      <c r="D16" s="2"/>
      <c r="E16" s="2"/>
      <c r="F16" s="2"/>
      <c r="G16" s="2"/>
      <c r="H16" s="2"/>
      <c r="I16" s="2"/>
      <c r="J16" s="2"/>
      <c r="K16" s="2"/>
      <c r="L16" s="2"/>
      <c r="M16" s="2"/>
      <c r="N16" s="2"/>
      <c r="O16" s="2"/>
    </row>
    <row r="17" spans="1:20" ht="42.6" customHeight="1" x14ac:dyDescent="0.3">
      <c r="A17" s="133" t="s">
        <v>16</v>
      </c>
      <c r="B17" s="2"/>
      <c r="C17" s="2"/>
      <c r="D17" s="2"/>
      <c r="E17" s="2"/>
      <c r="F17" s="2"/>
      <c r="G17" s="2"/>
      <c r="H17" s="2"/>
      <c r="I17" s="2"/>
      <c r="J17" s="2"/>
      <c r="K17" s="2"/>
      <c r="L17" s="2"/>
      <c r="M17" s="2"/>
      <c r="N17" s="2"/>
      <c r="O17" s="2"/>
    </row>
    <row r="18" spans="1:20" x14ac:dyDescent="0.3">
      <c r="A18" s="133" t="s">
        <v>17</v>
      </c>
      <c r="B18" s="2"/>
      <c r="C18" s="2"/>
      <c r="D18" s="2"/>
      <c r="E18" s="2"/>
      <c r="F18" s="2"/>
      <c r="G18" s="2"/>
      <c r="H18" s="2"/>
      <c r="I18" s="2"/>
      <c r="J18" s="2"/>
      <c r="K18" s="2"/>
      <c r="L18" s="2"/>
      <c r="M18" s="2"/>
      <c r="N18" s="2"/>
      <c r="O18" s="2"/>
    </row>
    <row r="19" spans="1:20" x14ac:dyDescent="0.3">
      <c r="A19" s="133" t="s">
        <v>18</v>
      </c>
      <c r="B19" s="2"/>
      <c r="C19" s="2"/>
      <c r="D19" s="2"/>
      <c r="E19" s="2"/>
      <c r="F19" s="2"/>
      <c r="G19" s="2"/>
      <c r="H19" s="2"/>
      <c r="I19" s="2"/>
      <c r="J19" s="2"/>
      <c r="K19" s="2"/>
      <c r="L19" s="2"/>
      <c r="M19" s="2"/>
      <c r="N19" s="2"/>
      <c r="O19" s="2"/>
    </row>
    <row r="20" spans="1:20" ht="15.6" x14ac:dyDescent="0.3">
      <c r="A20" s="133"/>
      <c r="B20" s="5"/>
      <c r="C20" s="5"/>
      <c r="D20" s="5"/>
      <c r="E20" s="5"/>
      <c r="F20" s="5"/>
      <c r="G20" s="5"/>
      <c r="H20" s="5"/>
      <c r="I20" s="5"/>
      <c r="J20" s="5"/>
      <c r="K20" s="5"/>
      <c r="L20" s="5"/>
    </row>
    <row r="21" spans="1:20" ht="15.6" x14ac:dyDescent="0.3">
      <c r="A21" s="6"/>
      <c r="B21" s="5"/>
      <c r="C21" s="5"/>
      <c r="D21" s="5"/>
      <c r="E21" s="5"/>
      <c r="F21" s="5"/>
      <c r="G21" s="5"/>
      <c r="H21" s="5"/>
      <c r="I21" s="5"/>
      <c r="J21" s="5"/>
      <c r="K21" s="5"/>
      <c r="L21" s="5"/>
    </row>
    <row r="22" spans="1:20" ht="15.6" x14ac:dyDescent="0.3">
      <c r="A22" s="6"/>
      <c r="B22" s="5"/>
      <c r="C22" s="5"/>
      <c r="D22" s="5"/>
      <c r="E22" s="5"/>
      <c r="F22" s="5"/>
      <c r="G22" s="5"/>
      <c r="H22" s="5"/>
      <c r="I22" s="5"/>
      <c r="J22" s="5"/>
      <c r="K22" s="5"/>
      <c r="L22" s="5"/>
    </row>
    <row r="23" spans="1:20" ht="15.6" x14ac:dyDescent="0.3">
      <c r="A23" s="6"/>
      <c r="B23" s="5"/>
      <c r="C23" s="5"/>
      <c r="D23" s="5"/>
      <c r="E23" s="5"/>
      <c r="F23" s="5"/>
      <c r="G23" s="5"/>
      <c r="H23" s="5"/>
      <c r="I23" s="5"/>
      <c r="J23" s="5"/>
      <c r="K23" s="5"/>
      <c r="L23" s="5"/>
    </row>
    <row r="24" spans="1:20" ht="15.6" x14ac:dyDescent="0.3">
      <c r="A24" s="6"/>
      <c r="B24" s="5"/>
      <c r="C24" s="5"/>
      <c r="D24" s="5"/>
      <c r="E24" s="5"/>
      <c r="F24" s="5"/>
      <c r="G24" s="5"/>
      <c r="H24" s="5"/>
      <c r="I24" s="5"/>
      <c r="J24" s="5"/>
      <c r="K24" s="5"/>
      <c r="L24" s="5"/>
    </row>
    <row r="25" spans="1:20" ht="15.6" x14ac:dyDescent="0.3">
      <c r="A25" s="6"/>
      <c r="B25" s="5"/>
      <c r="C25" s="5"/>
      <c r="D25" s="5"/>
      <c r="E25" s="5"/>
      <c r="F25" s="5"/>
      <c r="G25" s="5"/>
      <c r="H25" s="5"/>
      <c r="I25" s="5"/>
      <c r="J25" s="5"/>
      <c r="K25" s="5"/>
      <c r="L25" s="5"/>
    </row>
    <row r="26" spans="1:20" ht="15.6" x14ac:dyDescent="0.3">
      <c r="A26" s="6"/>
      <c r="B26" s="5"/>
      <c r="C26" s="5"/>
      <c r="D26" s="5"/>
      <c r="E26" s="5"/>
      <c r="F26" s="5"/>
      <c r="G26" s="5"/>
      <c r="H26" s="5"/>
      <c r="I26" s="5"/>
      <c r="J26" s="5"/>
      <c r="K26" s="5"/>
      <c r="L26" s="5"/>
    </row>
    <row r="27" spans="1:20" ht="15.6" x14ac:dyDescent="0.3">
      <c r="A27" s="6"/>
      <c r="B27" s="5"/>
      <c r="C27" s="5"/>
      <c r="D27" s="5"/>
      <c r="E27" s="5"/>
      <c r="F27" s="5"/>
      <c r="G27" s="5"/>
      <c r="H27" s="5"/>
      <c r="I27" s="5"/>
      <c r="J27" s="5"/>
      <c r="K27" s="5"/>
      <c r="L27" s="5"/>
    </row>
    <row r="28" spans="1:20" ht="15.6" x14ac:dyDescent="0.3">
      <c r="A28" s="6"/>
      <c r="B28" s="5"/>
      <c r="C28" s="5"/>
      <c r="D28" s="5"/>
      <c r="E28" s="5"/>
      <c r="F28" s="5"/>
      <c r="G28" s="5"/>
      <c r="H28" s="5"/>
      <c r="I28" s="5"/>
      <c r="J28" s="5"/>
      <c r="K28" s="5"/>
      <c r="L28" s="5"/>
    </row>
    <row r="29" spans="1:20" ht="15.6" x14ac:dyDescent="0.3">
      <c r="A29" s="9"/>
      <c r="B29" s="5"/>
      <c r="C29" s="5"/>
      <c r="D29" s="5"/>
      <c r="E29" s="5"/>
      <c r="F29" s="5"/>
      <c r="G29" s="5"/>
      <c r="H29" s="5"/>
      <c r="I29" s="5"/>
      <c r="J29" s="5"/>
      <c r="K29" s="5"/>
      <c r="L29" s="5"/>
    </row>
    <row r="30" spans="1:20" ht="15.6" x14ac:dyDescent="0.3">
      <c r="A30" s="6"/>
      <c r="B30" s="5"/>
      <c r="C30" s="5"/>
      <c r="D30" s="5"/>
      <c r="E30" s="5"/>
      <c r="F30" s="5"/>
      <c r="G30" s="5"/>
      <c r="H30" s="5"/>
      <c r="I30" s="5"/>
      <c r="J30" s="5"/>
      <c r="K30" s="5"/>
      <c r="L30" s="5"/>
    </row>
    <row r="31" spans="1:20" ht="15.6" x14ac:dyDescent="0.3">
      <c r="A31" s="6"/>
    </row>
    <row r="32" spans="1:20" ht="15.6" x14ac:dyDescent="0.3">
      <c r="A32" s="6"/>
      <c r="D32" s="1"/>
      <c r="E32" s="1"/>
      <c r="F32" s="1"/>
      <c r="G32" s="1"/>
      <c r="H32" s="1"/>
      <c r="I32" s="1"/>
      <c r="J32" s="1"/>
      <c r="K32" s="1"/>
      <c r="L32" s="1"/>
      <c r="M32" s="1"/>
      <c r="N32" s="1"/>
      <c r="O32" s="1"/>
      <c r="P32" s="1"/>
      <c r="Q32" s="1"/>
      <c r="R32" s="1"/>
      <c r="S32" s="1"/>
      <c r="T32" s="1"/>
    </row>
    <row r="33" spans="1:20" ht="15.6" x14ac:dyDescent="0.3">
      <c r="A33" s="6"/>
      <c r="D33" s="1"/>
      <c r="E33" s="1"/>
      <c r="F33" s="1"/>
      <c r="G33" s="1"/>
      <c r="H33" s="1"/>
      <c r="I33" s="1"/>
      <c r="J33" s="1"/>
      <c r="K33" s="1"/>
      <c r="L33" s="1"/>
      <c r="M33" s="1"/>
      <c r="N33" s="1"/>
      <c r="O33" s="1"/>
      <c r="P33" s="1"/>
      <c r="Q33" s="1"/>
      <c r="R33" s="1"/>
      <c r="S33" s="1"/>
      <c r="T33" s="1"/>
    </row>
    <row r="34" spans="1:20" ht="15.6" x14ac:dyDescent="0.3">
      <c r="A34" s="6"/>
      <c r="D34" s="1"/>
      <c r="E34" s="1"/>
      <c r="F34" s="1"/>
      <c r="G34" s="1"/>
      <c r="H34" s="1"/>
      <c r="I34" s="1"/>
      <c r="J34" s="1"/>
      <c r="K34" s="1"/>
      <c r="L34" s="1"/>
      <c r="M34" s="1"/>
      <c r="N34" s="1"/>
      <c r="O34" s="1"/>
      <c r="P34" s="1"/>
      <c r="Q34" s="1"/>
      <c r="R34" s="1"/>
      <c r="S34" s="1"/>
      <c r="T34" s="1"/>
    </row>
    <row r="35" spans="1:20" ht="15.6" x14ac:dyDescent="0.3">
      <c r="A35" s="6"/>
    </row>
    <row r="36" spans="1:20" ht="15.6" x14ac:dyDescent="0.3">
      <c r="A36" s="6"/>
    </row>
    <row r="37" spans="1:20" ht="15.6" x14ac:dyDescent="0.3">
      <c r="A37" s="6"/>
    </row>
    <row r="38" spans="1:20" ht="15.6" x14ac:dyDescent="0.3">
      <c r="A38" s="6"/>
    </row>
    <row r="39" spans="1:20" ht="15.6" x14ac:dyDescent="0.3">
      <c r="A39" s="6"/>
    </row>
    <row r="40" spans="1:20" ht="15.6" x14ac:dyDescent="0.3">
      <c r="A40" s="6"/>
    </row>
    <row r="41" spans="1:20" ht="15.6" x14ac:dyDescent="0.3">
      <c r="A41" s="6"/>
    </row>
    <row r="42" spans="1:20" ht="15.6" x14ac:dyDescent="0.3">
      <c r="A42" s="6"/>
    </row>
    <row r="43" spans="1:20" ht="15.6" x14ac:dyDescent="0.3">
      <c r="A43" s="7"/>
    </row>
    <row r="44" spans="1:20" ht="15.6" x14ac:dyDescent="0.3">
      <c r="A44" s="10"/>
    </row>
    <row r="45" spans="1:20" ht="15.6" x14ac:dyDescent="0.3">
      <c r="A45" s="10"/>
    </row>
    <row r="46" spans="1:20" ht="15.6" x14ac:dyDescent="0.3">
      <c r="A46" s="10"/>
    </row>
    <row r="47" spans="1:20" ht="21" x14ac:dyDescent="0.3">
      <c r="A47" s="8"/>
    </row>
    <row r="48" spans="1:20" ht="15.6" x14ac:dyDescent="0.3">
      <c r="A48" s="12"/>
    </row>
    <row r="49" spans="1:1" x14ac:dyDescent="0.3">
      <c r="A49" s="3"/>
    </row>
  </sheetData>
  <pageMargins left="0.31496062992125984" right="0.31496062992125984" top="0.74803149606299213" bottom="0.74803149606299213" header="0.31496062992125984" footer="0.31496062992125984"/>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ks1">
    <pageSetUpPr fitToPage="1"/>
  </sheetPr>
  <dimension ref="A1:BL37"/>
  <sheetViews>
    <sheetView showGridLines="0" zoomScale="70" zoomScaleNormal="70" workbookViewId="0">
      <pane xSplit="2" ySplit="4" topLeftCell="BB5" activePane="bottomRight" state="frozen"/>
      <selection pane="topRight" activeCell="C1" sqref="C1"/>
      <selection pane="bottomLeft" activeCell="A5" sqref="A5"/>
      <selection pane="bottomRight" activeCell="A4" sqref="A4"/>
    </sheetView>
  </sheetViews>
  <sheetFormatPr defaultColWidth="9.33203125" defaultRowHeight="15.6" outlineLevelRow="1" x14ac:dyDescent="0.3"/>
  <cols>
    <col min="1" max="1" width="107.33203125" style="11" customWidth="1"/>
    <col min="2" max="2" width="10.6640625" style="11" customWidth="1"/>
    <col min="3" max="26" width="12.6640625" style="11" customWidth="1"/>
    <col min="27" max="27" width="12.5546875" style="11" customWidth="1"/>
    <col min="28" max="63" width="12.6640625" style="11" customWidth="1"/>
    <col min="64" max="64" width="14.6640625" style="23" customWidth="1"/>
    <col min="65" max="16384" width="9.33203125" style="11"/>
  </cols>
  <sheetData>
    <row r="1" spans="1:64" ht="30" customHeight="1" thickBot="1" x14ac:dyDescent="0.35">
      <c r="A1" s="141" t="s">
        <v>19</v>
      </c>
      <c r="B1" s="142"/>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1"/>
    </row>
    <row r="2" spans="1:64" ht="19.95" customHeight="1" thickBot="1" x14ac:dyDescent="0.35">
      <c r="A2" s="151" t="s">
        <v>20</v>
      </c>
      <c r="B2" s="149">
        <v>44927</v>
      </c>
      <c r="C2" s="183"/>
      <c r="D2" s="184"/>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13"/>
      <c r="BL2" s="14"/>
    </row>
    <row r="3" spans="1:64" ht="19.95" customHeight="1" thickBot="1" x14ac:dyDescent="0.4">
      <c r="A3" s="49" t="s">
        <v>21</v>
      </c>
      <c r="B3" s="149">
        <v>47818</v>
      </c>
      <c r="C3" s="123">
        <f t="shared" ref="C3:AH3" si="0">EDATE($B$2,C5)</f>
        <v>44927</v>
      </c>
      <c r="D3" s="124">
        <f t="shared" si="0"/>
        <v>44958</v>
      </c>
      <c r="E3" s="124">
        <f t="shared" si="0"/>
        <v>44986</v>
      </c>
      <c r="F3" s="124">
        <f t="shared" si="0"/>
        <v>45017</v>
      </c>
      <c r="G3" s="124">
        <f t="shared" si="0"/>
        <v>45047</v>
      </c>
      <c r="H3" s="124">
        <f t="shared" si="0"/>
        <v>45078</v>
      </c>
      <c r="I3" s="124">
        <f t="shared" si="0"/>
        <v>45108</v>
      </c>
      <c r="J3" s="124">
        <f t="shared" si="0"/>
        <v>45139</v>
      </c>
      <c r="K3" s="124">
        <f t="shared" si="0"/>
        <v>45170</v>
      </c>
      <c r="L3" s="124">
        <f t="shared" si="0"/>
        <v>45200</v>
      </c>
      <c r="M3" s="124">
        <f t="shared" si="0"/>
        <v>45231</v>
      </c>
      <c r="N3" s="124">
        <f t="shared" si="0"/>
        <v>45261</v>
      </c>
      <c r="O3" s="124">
        <f t="shared" si="0"/>
        <v>45292</v>
      </c>
      <c r="P3" s="124">
        <f t="shared" si="0"/>
        <v>45323</v>
      </c>
      <c r="Q3" s="124">
        <f t="shared" si="0"/>
        <v>45352</v>
      </c>
      <c r="R3" s="124">
        <f t="shared" si="0"/>
        <v>45383</v>
      </c>
      <c r="S3" s="124">
        <f t="shared" si="0"/>
        <v>45413</v>
      </c>
      <c r="T3" s="124">
        <f t="shared" si="0"/>
        <v>45444</v>
      </c>
      <c r="U3" s="124">
        <f t="shared" si="0"/>
        <v>45474</v>
      </c>
      <c r="V3" s="124">
        <f t="shared" si="0"/>
        <v>45505</v>
      </c>
      <c r="W3" s="124">
        <f t="shared" si="0"/>
        <v>45536</v>
      </c>
      <c r="X3" s="124">
        <f t="shared" si="0"/>
        <v>45566</v>
      </c>
      <c r="Y3" s="125">
        <f t="shared" si="0"/>
        <v>45597</v>
      </c>
      <c r="Z3" s="125">
        <f t="shared" si="0"/>
        <v>45627</v>
      </c>
      <c r="AA3" s="125">
        <f t="shared" si="0"/>
        <v>45658</v>
      </c>
      <c r="AB3" s="125">
        <f t="shared" si="0"/>
        <v>45689</v>
      </c>
      <c r="AC3" s="125">
        <f t="shared" si="0"/>
        <v>45717</v>
      </c>
      <c r="AD3" s="125">
        <f t="shared" si="0"/>
        <v>45748</v>
      </c>
      <c r="AE3" s="125">
        <f t="shared" si="0"/>
        <v>45778</v>
      </c>
      <c r="AF3" s="125">
        <f t="shared" si="0"/>
        <v>45809</v>
      </c>
      <c r="AG3" s="125">
        <f t="shared" si="0"/>
        <v>45839</v>
      </c>
      <c r="AH3" s="125">
        <f t="shared" si="0"/>
        <v>45870</v>
      </c>
      <c r="AI3" s="125">
        <f t="shared" ref="AI3:AY3" si="1">EDATE($B$2,AI5)</f>
        <v>45901</v>
      </c>
      <c r="AJ3" s="125">
        <f t="shared" si="1"/>
        <v>45931</v>
      </c>
      <c r="AK3" s="125">
        <f t="shared" si="1"/>
        <v>45962</v>
      </c>
      <c r="AL3" s="125">
        <f t="shared" si="1"/>
        <v>45992</v>
      </c>
      <c r="AM3" s="125">
        <f t="shared" si="1"/>
        <v>46023</v>
      </c>
      <c r="AN3" s="125">
        <f t="shared" si="1"/>
        <v>46054</v>
      </c>
      <c r="AO3" s="125">
        <f t="shared" si="1"/>
        <v>46082</v>
      </c>
      <c r="AP3" s="125">
        <f t="shared" si="1"/>
        <v>46113</v>
      </c>
      <c r="AQ3" s="125">
        <f t="shared" si="1"/>
        <v>46143</v>
      </c>
      <c r="AR3" s="125">
        <f t="shared" si="1"/>
        <v>46174</v>
      </c>
      <c r="AS3" s="125">
        <f t="shared" si="1"/>
        <v>46204</v>
      </c>
      <c r="AT3" s="125">
        <f t="shared" si="1"/>
        <v>46235</v>
      </c>
      <c r="AU3" s="125">
        <f t="shared" si="1"/>
        <v>46266</v>
      </c>
      <c r="AV3" s="125">
        <f t="shared" si="1"/>
        <v>46296</v>
      </c>
      <c r="AW3" s="125">
        <f t="shared" si="1"/>
        <v>46327</v>
      </c>
      <c r="AX3" s="125">
        <f t="shared" si="1"/>
        <v>46357</v>
      </c>
      <c r="AY3" s="125">
        <f t="shared" si="1"/>
        <v>46388</v>
      </c>
      <c r="AZ3" s="125">
        <f t="shared" ref="AZ3:BJ3" si="2">EDATE($B$2,AZ5)</f>
        <v>46419</v>
      </c>
      <c r="BA3" s="125">
        <f t="shared" si="2"/>
        <v>46447</v>
      </c>
      <c r="BB3" s="125">
        <f t="shared" si="2"/>
        <v>46478</v>
      </c>
      <c r="BC3" s="125">
        <f t="shared" si="2"/>
        <v>46508</v>
      </c>
      <c r="BD3" s="125">
        <f t="shared" si="2"/>
        <v>46539</v>
      </c>
      <c r="BE3" s="125">
        <f t="shared" si="2"/>
        <v>46569</v>
      </c>
      <c r="BF3" s="125">
        <f t="shared" si="2"/>
        <v>46600</v>
      </c>
      <c r="BG3" s="125">
        <f t="shared" si="2"/>
        <v>46631</v>
      </c>
      <c r="BH3" s="125">
        <f t="shared" si="2"/>
        <v>46661</v>
      </c>
      <c r="BI3" s="125">
        <f t="shared" si="2"/>
        <v>46692</v>
      </c>
      <c r="BJ3" s="125">
        <f t="shared" si="2"/>
        <v>46722</v>
      </c>
      <c r="BK3" s="36"/>
      <c r="BL3" s="127" t="s">
        <v>22</v>
      </c>
    </row>
    <row r="4" spans="1:64" ht="19.95" customHeight="1" thickBot="1" x14ac:dyDescent="0.35">
      <c r="A4" s="140" t="s">
        <v>23</v>
      </c>
      <c r="B4" s="150">
        <f>(YEAR($B$3)-YEAR($B$2))*12+(MONTH($B$3)-MONTH($B$2))+1</f>
        <v>96</v>
      </c>
      <c r="C4" s="136">
        <f>IF(C$3&lt;=$B3,1,0)</f>
        <v>1</v>
      </c>
      <c r="D4" s="136">
        <f>IF(D3&lt;=$B3,1,0)</f>
        <v>1</v>
      </c>
      <c r="E4" s="136">
        <f t="shared" ref="E4:AY4" si="3">IF(E3&lt;=$B3,1,0)</f>
        <v>1</v>
      </c>
      <c r="F4" s="136">
        <f t="shared" si="3"/>
        <v>1</v>
      </c>
      <c r="G4" s="136">
        <f t="shared" si="3"/>
        <v>1</v>
      </c>
      <c r="H4" s="136">
        <f t="shared" si="3"/>
        <v>1</v>
      </c>
      <c r="I4" s="136">
        <f t="shared" si="3"/>
        <v>1</v>
      </c>
      <c r="J4" s="136">
        <f t="shared" si="3"/>
        <v>1</v>
      </c>
      <c r="K4" s="136">
        <f t="shared" si="3"/>
        <v>1</v>
      </c>
      <c r="L4" s="136">
        <f t="shared" si="3"/>
        <v>1</v>
      </c>
      <c r="M4" s="136">
        <f t="shared" si="3"/>
        <v>1</v>
      </c>
      <c r="N4" s="136">
        <f t="shared" si="3"/>
        <v>1</v>
      </c>
      <c r="O4" s="136">
        <f t="shared" si="3"/>
        <v>1</v>
      </c>
      <c r="P4" s="136">
        <f t="shared" si="3"/>
        <v>1</v>
      </c>
      <c r="Q4" s="136">
        <f t="shared" si="3"/>
        <v>1</v>
      </c>
      <c r="R4" s="136">
        <f t="shared" si="3"/>
        <v>1</v>
      </c>
      <c r="S4" s="136">
        <f t="shared" si="3"/>
        <v>1</v>
      </c>
      <c r="T4" s="136">
        <f t="shared" si="3"/>
        <v>1</v>
      </c>
      <c r="U4" s="136">
        <f t="shared" si="3"/>
        <v>1</v>
      </c>
      <c r="V4" s="136">
        <f t="shared" si="3"/>
        <v>1</v>
      </c>
      <c r="W4" s="136">
        <f t="shared" si="3"/>
        <v>1</v>
      </c>
      <c r="X4" s="136">
        <f t="shared" si="3"/>
        <v>1</v>
      </c>
      <c r="Y4" s="136">
        <f t="shared" si="3"/>
        <v>1</v>
      </c>
      <c r="Z4" s="136">
        <f t="shared" si="3"/>
        <v>1</v>
      </c>
      <c r="AA4" s="136">
        <f t="shared" si="3"/>
        <v>1</v>
      </c>
      <c r="AB4" s="136">
        <f t="shared" si="3"/>
        <v>1</v>
      </c>
      <c r="AC4" s="136">
        <f t="shared" si="3"/>
        <v>1</v>
      </c>
      <c r="AD4" s="136">
        <f t="shared" si="3"/>
        <v>1</v>
      </c>
      <c r="AE4" s="136">
        <f t="shared" si="3"/>
        <v>1</v>
      </c>
      <c r="AF4" s="136">
        <f t="shared" si="3"/>
        <v>1</v>
      </c>
      <c r="AG4" s="136">
        <f t="shared" si="3"/>
        <v>1</v>
      </c>
      <c r="AH4" s="136">
        <f t="shared" si="3"/>
        <v>1</v>
      </c>
      <c r="AI4" s="136">
        <f t="shared" si="3"/>
        <v>1</v>
      </c>
      <c r="AJ4" s="136">
        <f t="shared" si="3"/>
        <v>1</v>
      </c>
      <c r="AK4" s="136">
        <f t="shared" si="3"/>
        <v>1</v>
      </c>
      <c r="AL4" s="136">
        <f t="shared" si="3"/>
        <v>1</v>
      </c>
      <c r="AM4" s="136">
        <f t="shared" si="3"/>
        <v>1</v>
      </c>
      <c r="AN4" s="136">
        <f t="shared" si="3"/>
        <v>1</v>
      </c>
      <c r="AO4" s="136">
        <f t="shared" si="3"/>
        <v>1</v>
      </c>
      <c r="AP4" s="136">
        <f t="shared" si="3"/>
        <v>1</v>
      </c>
      <c r="AQ4" s="136">
        <f t="shared" si="3"/>
        <v>1</v>
      </c>
      <c r="AR4" s="136">
        <f t="shared" si="3"/>
        <v>1</v>
      </c>
      <c r="AS4" s="136">
        <f t="shared" si="3"/>
        <v>1</v>
      </c>
      <c r="AT4" s="136">
        <f t="shared" si="3"/>
        <v>1</v>
      </c>
      <c r="AU4" s="136">
        <f t="shared" si="3"/>
        <v>1</v>
      </c>
      <c r="AV4" s="136">
        <f t="shared" si="3"/>
        <v>1</v>
      </c>
      <c r="AW4" s="136">
        <f t="shared" si="3"/>
        <v>1</v>
      </c>
      <c r="AX4" s="136">
        <f t="shared" si="3"/>
        <v>1</v>
      </c>
      <c r="AY4" s="136">
        <f t="shared" si="3"/>
        <v>1</v>
      </c>
      <c r="AZ4" s="136">
        <f t="shared" ref="AZ4:BJ4" si="4">IF(AZ3&lt;=$B3,1,0)</f>
        <v>1</v>
      </c>
      <c r="BA4" s="136">
        <f t="shared" si="4"/>
        <v>1</v>
      </c>
      <c r="BB4" s="136">
        <f t="shared" si="4"/>
        <v>1</v>
      </c>
      <c r="BC4" s="136">
        <f t="shared" si="4"/>
        <v>1</v>
      </c>
      <c r="BD4" s="136">
        <f t="shared" si="4"/>
        <v>1</v>
      </c>
      <c r="BE4" s="136">
        <f t="shared" si="4"/>
        <v>1</v>
      </c>
      <c r="BF4" s="136">
        <f t="shared" si="4"/>
        <v>1</v>
      </c>
      <c r="BG4" s="136">
        <f t="shared" si="4"/>
        <v>1</v>
      </c>
      <c r="BH4" s="136">
        <f t="shared" si="4"/>
        <v>1</v>
      </c>
      <c r="BI4" s="136">
        <f t="shared" si="4"/>
        <v>1</v>
      </c>
      <c r="BJ4" s="136">
        <f t="shared" si="4"/>
        <v>1</v>
      </c>
      <c r="BK4" s="136"/>
      <c r="BL4" s="182"/>
    </row>
    <row r="5" spans="1:64" s="24" customFormat="1" ht="19.95" customHeight="1" thickBot="1" x14ac:dyDescent="0.25">
      <c r="A5" s="37"/>
      <c r="B5" s="24">
        <v>8</v>
      </c>
      <c r="C5" s="24">
        <v>0</v>
      </c>
      <c r="D5" s="37">
        <v>1</v>
      </c>
      <c r="E5" s="37">
        <v>2</v>
      </c>
      <c r="F5" s="37">
        <v>3</v>
      </c>
      <c r="G5" s="37">
        <v>4</v>
      </c>
      <c r="H5" s="37">
        <v>5</v>
      </c>
      <c r="I5" s="37">
        <v>6</v>
      </c>
      <c r="J5" s="37">
        <v>7</v>
      </c>
      <c r="K5" s="37">
        <v>8</v>
      </c>
      <c r="L5" s="37">
        <v>9</v>
      </c>
      <c r="M5" s="37">
        <v>10</v>
      </c>
      <c r="N5" s="37">
        <v>11</v>
      </c>
      <c r="O5" s="37">
        <v>12</v>
      </c>
      <c r="P5" s="37">
        <v>13</v>
      </c>
      <c r="Q5" s="37">
        <v>14</v>
      </c>
      <c r="R5" s="37">
        <v>15</v>
      </c>
      <c r="S5" s="37">
        <v>16</v>
      </c>
      <c r="T5" s="37">
        <v>17</v>
      </c>
      <c r="U5" s="37">
        <v>18</v>
      </c>
      <c r="V5" s="37">
        <v>19</v>
      </c>
      <c r="W5" s="37">
        <v>20</v>
      </c>
      <c r="X5" s="37">
        <v>21</v>
      </c>
      <c r="Y5" s="37">
        <v>22</v>
      </c>
      <c r="Z5" s="37">
        <v>23</v>
      </c>
      <c r="AA5" s="37">
        <v>24</v>
      </c>
      <c r="AB5" s="37">
        <v>25</v>
      </c>
      <c r="AC5" s="37">
        <v>26</v>
      </c>
      <c r="AD5" s="37">
        <v>27</v>
      </c>
      <c r="AE5" s="37">
        <v>28</v>
      </c>
      <c r="AF5" s="37">
        <v>29</v>
      </c>
      <c r="AG5" s="37">
        <v>30</v>
      </c>
      <c r="AH5" s="37">
        <v>31</v>
      </c>
      <c r="AI5" s="37">
        <v>32</v>
      </c>
      <c r="AJ5" s="37">
        <v>33</v>
      </c>
      <c r="AK5" s="37">
        <v>34</v>
      </c>
      <c r="AL5" s="37">
        <v>35</v>
      </c>
      <c r="AM5" s="37">
        <v>36</v>
      </c>
      <c r="AN5" s="37">
        <v>37</v>
      </c>
      <c r="AO5" s="37">
        <v>38</v>
      </c>
      <c r="AP5" s="37">
        <v>39</v>
      </c>
      <c r="AQ5" s="37">
        <v>40</v>
      </c>
      <c r="AR5" s="37">
        <v>41</v>
      </c>
      <c r="AS5" s="37">
        <v>42</v>
      </c>
      <c r="AT5" s="37">
        <v>43</v>
      </c>
      <c r="AU5" s="37">
        <v>44</v>
      </c>
      <c r="AV5" s="37">
        <v>45</v>
      </c>
      <c r="AW5" s="37">
        <v>46</v>
      </c>
      <c r="AX5" s="37">
        <v>47</v>
      </c>
      <c r="AY5" s="37">
        <v>48</v>
      </c>
      <c r="AZ5" s="37">
        <v>49</v>
      </c>
      <c r="BA5" s="37">
        <v>50</v>
      </c>
      <c r="BB5" s="37">
        <v>51</v>
      </c>
      <c r="BC5" s="37">
        <v>52</v>
      </c>
      <c r="BD5" s="37">
        <v>53</v>
      </c>
      <c r="BE5" s="37">
        <v>54</v>
      </c>
      <c r="BF5" s="37">
        <v>55</v>
      </c>
      <c r="BG5" s="37">
        <v>56</v>
      </c>
      <c r="BH5" s="37">
        <v>57</v>
      </c>
      <c r="BI5" s="37">
        <v>58</v>
      </c>
      <c r="BJ5" s="37">
        <v>59</v>
      </c>
      <c r="BK5" s="37"/>
      <c r="BL5" s="25"/>
    </row>
    <row r="6" spans="1:64" ht="30" customHeight="1" thickBot="1" x14ac:dyDescent="0.35">
      <c r="A6" s="50" t="s">
        <v>24</v>
      </c>
      <c r="B6" s="58" t="s">
        <v>25</v>
      </c>
      <c r="C6" s="34">
        <f>SUM(C7+C12+C13+C14+C15)</f>
        <v>0</v>
      </c>
      <c r="D6" s="34">
        <f t="shared" ref="D6:AA6" si="5">SUM(D7+D12+D13+D14+D15)</f>
        <v>0</v>
      </c>
      <c r="E6" s="34">
        <f t="shared" si="5"/>
        <v>0</v>
      </c>
      <c r="F6" s="34">
        <f t="shared" si="5"/>
        <v>0</v>
      </c>
      <c r="G6" s="34">
        <f t="shared" si="5"/>
        <v>0</v>
      </c>
      <c r="H6" s="34">
        <f t="shared" si="5"/>
        <v>0</v>
      </c>
      <c r="I6" s="34">
        <f t="shared" si="5"/>
        <v>0</v>
      </c>
      <c r="J6" s="34">
        <f t="shared" si="5"/>
        <v>0</v>
      </c>
      <c r="K6" s="34">
        <f t="shared" si="5"/>
        <v>0</v>
      </c>
      <c r="L6" s="34">
        <f t="shared" si="5"/>
        <v>0</v>
      </c>
      <c r="M6" s="34">
        <f t="shared" si="5"/>
        <v>0</v>
      </c>
      <c r="N6" s="34">
        <f t="shared" si="5"/>
        <v>0</v>
      </c>
      <c r="O6" s="34">
        <f t="shared" si="5"/>
        <v>0</v>
      </c>
      <c r="P6" s="34">
        <f t="shared" si="5"/>
        <v>0</v>
      </c>
      <c r="Q6" s="34">
        <f t="shared" si="5"/>
        <v>0</v>
      </c>
      <c r="R6" s="34">
        <f t="shared" si="5"/>
        <v>0</v>
      </c>
      <c r="S6" s="34">
        <f t="shared" si="5"/>
        <v>0</v>
      </c>
      <c r="T6" s="34">
        <f t="shared" si="5"/>
        <v>0</v>
      </c>
      <c r="U6" s="34">
        <f t="shared" si="5"/>
        <v>0</v>
      </c>
      <c r="V6" s="34">
        <f t="shared" si="5"/>
        <v>0</v>
      </c>
      <c r="W6" s="34">
        <f t="shared" si="5"/>
        <v>0</v>
      </c>
      <c r="X6" s="34">
        <f t="shared" si="5"/>
        <v>0</v>
      </c>
      <c r="Y6" s="34">
        <f t="shared" si="5"/>
        <v>0</v>
      </c>
      <c r="Z6" s="34">
        <f t="shared" si="5"/>
        <v>0</v>
      </c>
      <c r="AA6" s="34">
        <f t="shared" si="5"/>
        <v>0</v>
      </c>
      <c r="AB6" s="34">
        <f t="shared" ref="AB6" si="6">SUM(AB7+AB12+AB13+AB14+AB15)</f>
        <v>0</v>
      </c>
      <c r="AC6" s="34">
        <f t="shared" ref="AC6" si="7">SUM(AC7+AC12+AC13+AC14+AC15)</f>
        <v>0</v>
      </c>
      <c r="AD6" s="34">
        <f t="shared" ref="AD6" si="8">SUM(AD7+AD12+AD13+AD14+AD15)</f>
        <v>0</v>
      </c>
      <c r="AE6" s="34">
        <f t="shared" ref="AE6" si="9">SUM(AE7+AE12+AE13+AE14+AE15)</f>
        <v>0</v>
      </c>
      <c r="AF6" s="34">
        <f t="shared" ref="AF6" si="10">SUM(AF7+AF12+AF13+AF14+AF15)</f>
        <v>0</v>
      </c>
      <c r="AG6" s="34">
        <f t="shared" ref="AG6" si="11">SUM(AG7+AG12+AG13+AG14+AG15)</f>
        <v>0</v>
      </c>
      <c r="AH6" s="34">
        <f t="shared" ref="AH6" si="12">SUM(AH7+AH12+AH13+AH14+AH15)</f>
        <v>0</v>
      </c>
      <c r="AI6" s="34">
        <f t="shared" ref="AI6" si="13">SUM(AI7+AI12+AI13+AI14+AI15)</f>
        <v>0</v>
      </c>
      <c r="AJ6" s="34">
        <f t="shared" ref="AJ6" si="14">SUM(AJ7+AJ12+AJ13+AJ14+AJ15)</f>
        <v>0</v>
      </c>
      <c r="AK6" s="34">
        <f t="shared" ref="AK6" si="15">SUM(AK7+AK12+AK13+AK14+AK15)</f>
        <v>0</v>
      </c>
      <c r="AL6" s="34">
        <f t="shared" ref="AL6" si="16">SUM(AL7+AL12+AL13+AL14+AL15)</f>
        <v>0</v>
      </c>
      <c r="AM6" s="34">
        <f t="shared" ref="AM6" si="17">SUM(AM7+AM12+AM13+AM14+AM15)</f>
        <v>0</v>
      </c>
      <c r="AN6" s="34">
        <f t="shared" ref="AN6" si="18">SUM(AN7+AN12+AN13+AN14+AN15)</f>
        <v>0</v>
      </c>
      <c r="AO6" s="34">
        <f t="shared" ref="AO6" si="19">SUM(AO7+AO12+AO13+AO14+AO15)</f>
        <v>0</v>
      </c>
      <c r="AP6" s="34">
        <f t="shared" ref="AP6" si="20">SUM(AP7+AP12+AP13+AP14+AP15)</f>
        <v>0</v>
      </c>
      <c r="AQ6" s="34">
        <f t="shared" ref="AQ6" si="21">SUM(AQ7+AQ12+AQ13+AQ14+AQ15)</f>
        <v>0</v>
      </c>
      <c r="AR6" s="34">
        <f t="shared" ref="AR6" si="22">SUM(AR7+AR12+AR13+AR14+AR15)</f>
        <v>0</v>
      </c>
      <c r="AS6" s="34">
        <f t="shared" ref="AS6" si="23">SUM(AS7+AS12+AS13+AS14+AS15)</f>
        <v>0</v>
      </c>
      <c r="AT6" s="34">
        <f t="shared" ref="AT6" si="24">SUM(AT7+AT12+AT13+AT14+AT15)</f>
        <v>0</v>
      </c>
      <c r="AU6" s="34">
        <f t="shared" ref="AU6" si="25">SUM(AU7+AU12+AU13+AU14+AU15)</f>
        <v>0</v>
      </c>
      <c r="AV6" s="34">
        <f t="shared" ref="AV6" si="26">SUM(AV7+AV12+AV13+AV14+AV15)</f>
        <v>0</v>
      </c>
      <c r="AW6" s="34">
        <f t="shared" ref="AW6" si="27">SUM(AW7+AW12+AW13+AW14+AW15)</f>
        <v>0</v>
      </c>
      <c r="AX6" s="34">
        <f t="shared" ref="AX6" si="28">SUM(AX7+AX12+AX13+AX14+AX15)</f>
        <v>0</v>
      </c>
      <c r="AY6" s="34">
        <f t="shared" ref="AY6:BJ6" si="29">SUM(AY7+AY12+AY13+AY14+AY15)</f>
        <v>0</v>
      </c>
      <c r="AZ6" s="34">
        <f t="shared" si="29"/>
        <v>0</v>
      </c>
      <c r="BA6" s="34">
        <f t="shared" si="29"/>
        <v>0</v>
      </c>
      <c r="BB6" s="34">
        <f t="shared" si="29"/>
        <v>0</v>
      </c>
      <c r="BC6" s="34">
        <f t="shared" si="29"/>
        <v>0</v>
      </c>
      <c r="BD6" s="34">
        <f t="shared" si="29"/>
        <v>0</v>
      </c>
      <c r="BE6" s="34">
        <f t="shared" si="29"/>
        <v>0</v>
      </c>
      <c r="BF6" s="34">
        <f t="shared" si="29"/>
        <v>0</v>
      </c>
      <c r="BG6" s="34">
        <f t="shared" si="29"/>
        <v>0</v>
      </c>
      <c r="BH6" s="34">
        <f t="shared" si="29"/>
        <v>0</v>
      </c>
      <c r="BI6" s="34">
        <f t="shared" si="29"/>
        <v>0</v>
      </c>
      <c r="BJ6" s="34">
        <f t="shared" si="29"/>
        <v>0</v>
      </c>
      <c r="BK6" s="43">
        <v>0</v>
      </c>
      <c r="BL6" s="152">
        <f t="shared" ref="BL6:BL15" si="30">SUMIF(C$4:BJ$4,1,C6:BJ6)</f>
        <v>0</v>
      </c>
    </row>
    <row r="7" spans="1:64" ht="19.95" customHeight="1" x14ac:dyDescent="0.3">
      <c r="A7" s="51" t="s">
        <v>26</v>
      </c>
      <c r="B7" s="59">
        <v>70</v>
      </c>
      <c r="C7" s="44">
        <f>SUM(C8:C11)</f>
        <v>0</v>
      </c>
      <c r="D7" s="45">
        <f>SUM(D8:D11)</f>
        <v>0</v>
      </c>
      <c r="E7" s="46">
        <f t="shared" ref="E7:G7" si="31">SUM(E8:E11)</f>
        <v>0</v>
      </c>
      <c r="F7" s="48">
        <f t="shared" si="31"/>
        <v>0</v>
      </c>
      <c r="G7" s="47">
        <f t="shared" si="31"/>
        <v>0</v>
      </c>
      <c r="H7" s="46">
        <f t="shared" ref="H7" si="32">SUM(H8:H11)</f>
        <v>0</v>
      </c>
      <c r="I7" s="46">
        <f t="shared" ref="I7" si="33">SUM(I8:I11)</f>
        <v>0</v>
      </c>
      <c r="J7" s="46">
        <f t="shared" ref="J7" si="34">SUM(J8:J11)</f>
        <v>0</v>
      </c>
      <c r="K7" s="47">
        <f t="shared" ref="K7" si="35">SUM(K8:K11)</f>
        <v>0</v>
      </c>
      <c r="L7" s="45">
        <f t="shared" ref="L7" si="36">SUM(L8:L11)</f>
        <v>0</v>
      </c>
      <c r="M7" s="45">
        <f t="shared" ref="M7:AY7" si="37">SUM(M8:M11)</f>
        <v>0</v>
      </c>
      <c r="N7" s="46">
        <f t="shared" si="37"/>
        <v>0</v>
      </c>
      <c r="O7" s="46">
        <f t="shared" si="37"/>
        <v>0</v>
      </c>
      <c r="P7" s="47">
        <f t="shared" si="37"/>
        <v>0</v>
      </c>
      <c r="Q7" s="45">
        <f t="shared" si="37"/>
        <v>0</v>
      </c>
      <c r="R7" s="45">
        <f t="shared" si="37"/>
        <v>0</v>
      </c>
      <c r="S7" s="45">
        <f t="shared" si="37"/>
        <v>0</v>
      </c>
      <c r="T7" s="46">
        <f t="shared" si="37"/>
        <v>0</v>
      </c>
      <c r="U7" s="46">
        <f t="shared" si="37"/>
        <v>0</v>
      </c>
      <c r="V7" s="47">
        <f t="shared" si="37"/>
        <v>0</v>
      </c>
      <c r="W7" s="45">
        <f t="shared" si="37"/>
        <v>0</v>
      </c>
      <c r="X7" s="45">
        <f t="shared" si="37"/>
        <v>0</v>
      </c>
      <c r="Y7" s="46">
        <f t="shared" si="37"/>
        <v>0</v>
      </c>
      <c r="Z7" s="48">
        <f t="shared" si="37"/>
        <v>0</v>
      </c>
      <c r="AA7" s="46">
        <f t="shared" si="37"/>
        <v>0</v>
      </c>
      <c r="AB7" s="45">
        <f t="shared" si="37"/>
        <v>0</v>
      </c>
      <c r="AC7" s="46">
        <f t="shared" si="37"/>
        <v>0</v>
      </c>
      <c r="AD7" s="47">
        <f t="shared" si="37"/>
        <v>0</v>
      </c>
      <c r="AE7" s="45">
        <f t="shared" si="37"/>
        <v>0</v>
      </c>
      <c r="AF7" s="46">
        <f t="shared" si="37"/>
        <v>0</v>
      </c>
      <c r="AG7" s="46">
        <f t="shared" si="37"/>
        <v>0</v>
      </c>
      <c r="AH7" s="47">
        <f t="shared" si="37"/>
        <v>0</v>
      </c>
      <c r="AI7" s="45">
        <f t="shared" si="37"/>
        <v>0</v>
      </c>
      <c r="AJ7" s="45">
        <f t="shared" si="37"/>
        <v>0</v>
      </c>
      <c r="AK7" s="45">
        <f t="shared" si="37"/>
        <v>0</v>
      </c>
      <c r="AL7" s="46">
        <f t="shared" si="37"/>
        <v>0</v>
      </c>
      <c r="AM7" s="47">
        <f t="shared" si="37"/>
        <v>0</v>
      </c>
      <c r="AN7" s="46">
        <f t="shared" si="37"/>
        <v>0</v>
      </c>
      <c r="AO7" s="46">
        <f t="shared" si="37"/>
        <v>0</v>
      </c>
      <c r="AP7" s="47">
        <f t="shared" si="37"/>
        <v>0</v>
      </c>
      <c r="AQ7" s="46">
        <f t="shared" si="37"/>
        <v>0</v>
      </c>
      <c r="AR7" s="46">
        <f t="shared" si="37"/>
        <v>0</v>
      </c>
      <c r="AS7" s="46">
        <f t="shared" si="37"/>
        <v>0</v>
      </c>
      <c r="AT7" s="46">
        <f t="shared" si="37"/>
        <v>0</v>
      </c>
      <c r="AU7" s="48">
        <f t="shared" si="37"/>
        <v>0</v>
      </c>
      <c r="AV7" s="44">
        <f t="shared" si="37"/>
        <v>0</v>
      </c>
      <c r="AW7" s="45">
        <f t="shared" si="37"/>
        <v>0</v>
      </c>
      <c r="AX7" s="45">
        <f t="shared" si="37"/>
        <v>0</v>
      </c>
      <c r="AY7" s="45">
        <f t="shared" si="37"/>
        <v>0</v>
      </c>
      <c r="AZ7" s="46">
        <f t="shared" ref="AZ7:BJ7" si="38">SUM(AZ8:AZ11)</f>
        <v>0</v>
      </c>
      <c r="BA7" s="46">
        <f t="shared" si="38"/>
        <v>0</v>
      </c>
      <c r="BB7" s="47">
        <f t="shared" si="38"/>
        <v>0</v>
      </c>
      <c r="BC7" s="46">
        <f t="shared" si="38"/>
        <v>0</v>
      </c>
      <c r="BD7" s="46">
        <f t="shared" si="38"/>
        <v>0</v>
      </c>
      <c r="BE7" s="46">
        <f t="shared" si="38"/>
        <v>0</v>
      </c>
      <c r="BF7" s="46">
        <f t="shared" si="38"/>
        <v>0</v>
      </c>
      <c r="BG7" s="48">
        <f t="shared" si="38"/>
        <v>0</v>
      </c>
      <c r="BH7" s="44">
        <f t="shared" si="38"/>
        <v>0</v>
      </c>
      <c r="BI7" s="45">
        <f t="shared" si="38"/>
        <v>0</v>
      </c>
      <c r="BJ7" s="45">
        <f t="shared" si="38"/>
        <v>0</v>
      </c>
      <c r="BK7" s="78"/>
      <c r="BL7" s="156">
        <f t="shared" si="30"/>
        <v>0</v>
      </c>
    </row>
    <row r="8" spans="1:64" ht="19.95" customHeight="1" outlineLevel="1" x14ac:dyDescent="0.3">
      <c r="A8" s="65"/>
      <c r="B8" s="128"/>
      <c r="C8" s="28">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16"/>
      <c r="BL8" s="156">
        <f t="shared" si="30"/>
        <v>0</v>
      </c>
    </row>
    <row r="9" spans="1:64" ht="19.95" customHeight="1" outlineLevel="1" x14ac:dyDescent="0.3">
      <c r="A9" s="65"/>
      <c r="B9" s="128"/>
      <c r="C9" s="26">
        <v>0</v>
      </c>
      <c r="D9" s="27">
        <v>0</v>
      </c>
      <c r="E9" s="27">
        <v>0</v>
      </c>
      <c r="F9" s="74">
        <v>0</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c r="AF9" s="27">
        <v>0</v>
      </c>
      <c r="AG9" s="27">
        <v>0</v>
      </c>
      <c r="AH9" s="27">
        <v>0</v>
      </c>
      <c r="AI9" s="27">
        <v>0</v>
      </c>
      <c r="AJ9" s="27">
        <v>0</v>
      </c>
      <c r="AK9" s="27">
        <v>0</v>
      </c>
      <c r="AL9" s="27">
        <v>0</v>
      </c>
      <c r="AM9" s="27">
        <v>0</v>
      </c>
      <c r="AN9" s="27">
        <v>0</v>
      </c>
      <c r="AO9" s="27">
        <v>0</v>
      </c>
      <c r="AP9" s="27">
        <v>0</v>
      </c>
      <c r="AQ9" s="27">
        <v>0</v>
      </c>
      <c r="AR9" s="27">
        <v>0</v>
      </c>
      <c r="AS9" s="27">
        <v>0</v>
      </c>
      <c r="AT9" s="27">
        <v>0</v>
      </c>
      <c r="AU9" s="27">
        <v>0</v>
      </c>
      <c r="AV9" s="27">
        <v>0</v>
      </c>
      <c r="AW9" s="27">
        <v>0</v>
      </c>
      <c r="AX9" s="27">
        <v>0</v>
      </c>
      <c r="AY9" s="27">
        <v>0</v>
      </c>
      <c r="AZ9" s="27">
        <v>0</v>
      </c>
      <c r="BA9" s="27">
        <v>0</v>
      </c>
      <c r="BB9" s="27">
        <v>0</v>
      </c>
      <c r="BC9" s="27">
        <v>0</v>
      </c>
      <c r="BD9" s="27">
        <v>0</v>
      </c>
      <c r="BE9" s="27">
        <v>0</v>
      </c>
      <c r="BF9" s="27">
        <v>0</v>
      </c>
      <c r="BG9" s="27">
        <v>0</v>
      </c>
      <c r="BH9" s="27">
        <v>0</v>
      </c>
      <c r="BI9" s="27">
        <v>0</v>
      </c>
      <c r="BJ9" s="27">
        <v>0</v>
      </c>
      <c r="BK9" s="16"/>
      <c r="BL9" s="156">
        <f t="shared" si="30"/>
        <v>0</v>
      </c>
    </row>
    <row r="10" spans="1:64" ht="19.95" customHeight="1" outlineLevel="1" x14ac:dyDescent="0.3">
      <c r="A10" s="65"/>
      <c r="B10" s="128"/>
      <c r="C10" s="26">
        <v>0</v>
      </c>
      <c r="D10" s="27">
        <v>0</v>
      </c>
      <c r="E10" s="27">
        <v>0</v>
      </c>
      <c r="F10" s="27">
        <v>0</v>
      </c>
      <c r="G10" s="27">
        <v>0</v>
      </c>
      <c r="H10" s="27">
        <v>0</v>
      </c>
      <c r="I10" s="27">
        <v>0</v>
      </c>
      <c r="J10" s="27">
        <v>0</v>
      </c>
      <c r="K10" s="27">
        <v>0</v>
      </c>
      <c r="L10" s="27">
        <v>0</v>
      </c>
      <c r="M10" s="27">
        <v>0</v>
      </c>
      <c r="N10" s="27">
        <v>0</v>
      </c>
      <c r="O10" s="27">
        <v>0</v>
      </c>
      <c r="P10" s="27">
        <v>0</v>
      </c>
      <c r="Q10" s="27">
        <v>0</v>
      </c>
      <c r="R10" s="27">
        <v>0</v>
      </c>
      <c r="S10" s="27">
        <v>0</v>
      </c>
      <c r="T10" s="27">
        <v>0</v>
      </c>
      <c r="U10" s="27">
        <v>0</v>
      </c>
      <c r="V10" s="27">
        <v>0</v>
      </c>
      <c r="W10" s="27">
        <v>0</v>
      </c>
      <c r="X10" s="27">
        <v>0</v>
      </c>
      <c r="Y10" s="27">
        <v>0</v>
      </c>
      <c r="Z10" s="27">
        <v>0</v>
      </c>
      <c r="AA10" s="27">
        <v>0</v>
      </c>
      <c r="AB10" s="27">
        <v>0</v>
      </c>
      <c r="AC10" s="27">
        <v>0</v>
      </c>
      <c r="AD10" s="27">
        <v>0</v>
      </c>
      <c r="AE10" s="27">
        <v>0</v>
      </c>
      <c r="AF10" s="27">
        <v>0</v>
      </c>
      <c r="AG10" s="27">
        <v>0</v>
      </c>
      <c r="AH10" s="27">
        <v>0</v>
      </c>
      <c r="AI10" s="27">
        <v>0</v>
      </c>
      <c r="AJ10" s="27">
        <v>0</v>
      </c>
      <c r="AK10" s="27">
        <v>0</v>
      </c>
      <c r="AL10" s="27">
        <v>0</v>
      </c>
      <c r="AM10" s="27">
        <v>0</v>
      </c>
      <c r="AN10" s="27">
        <v>0</v>
      </c>
      <c r="AO10" s="27">
        <v>0</v>
      </c>
      <c r="AP10" s="27">
        <v>0</v>
      </c>
      <c r="AQ10" s="27">
        <v>0</v>
      </c>
      <c r="AR10" s="27">
        <v>0</v>
      </c>
      <c r="AS10" s="27">
        <v>0</v>
      </c>
      <c r="AT10" s="27">
        <v>0</v>
      </c>
      <c r="AU10" s="27">
        <v>0</v>
      </c>
      <c r="AV10" s="27">
        <v>0</v>
      </c>
      <c r="AW10" s="27">
        <v>0</v>
      </c>
      <c r="AX10" s="27">
        <v>0</v>
      </c>
      <c r="AY10" s="27">
        <v>0</v>
      </c>
      <c r="AZ10" s="27">
        <v>0</v>
      </c>
      <c r="BA10" s="27">
        <v>0</v>
      </c>
      <c r="BB10" s="27">
        <v>0</v>
      </c>
      <c r="BC10" s="27">
        <v>0</v>
      </c>
      <c r="BD10" s="27">
        <v>0</v>
      </c>
      <c r="BE10" s="27">
        <v>0</v>
      </c>
      <c r="BF10" s="27">
        <v>0</v>
      </c>
      <c r="BG10" s="27">
        <v>0</v>
      </c>
      <c r="BH10" s="27">
        <v>0</v>
      </c>
      <c r="BI10" s="27">
        <v>0</v>
      </c>
      <c r="BJ10" s="27">
        <v>0</v>
      </c>
      <c r="BK10" s="16"/>
      <c r="BL10" s="156">
        <f t="shared" si="30"/>
        <v>0</v>
      </c>
    </row>
    <row r="11" spans="1:64" ht="19.95" customHeight="1" outlineLevel="1" x14ac:dyDescent="0.3">
      <c r="A11" s="65"/>
      <c r="B11" s="128"/>
      <c r="C11" s="26">
        <v>0</v>
      </c>
      <c r="D11" s="75">
        <v>0</v>
      </c>
      <c r="E11" s="29">
        <v>0</v>
      </c>
      <c r="F11" s="76">
        <v>0</v>
      </c>
      <c r="G11" s="75">
        <v>0</v>
      </c>
      <c r="H11" s="75">
        <v>0</v>
      </c>
      <c r="I11" s="75">
        <v>0</v>
      </c>
      <c r="J11" s="75">
        <v>0</v>
      </c>
      <c r="K11" s="75">
        <v>0</v>
      </c>
      <c r="L11" s="75">
        <v>0</v>
      </c>
      <c r="M11" s="75">
        <v>0</v>
      </c>
      <c r="N11" s="75">
        <v>0</v>
      </c>
      <c r="O11" s="75">
        <v>0</v>
      </c>
      <c r="P11" s="75">
        <v>0</v>
      </c>
      <c r="Q11" s="75">
        <v>0</v>
      </c>
      <c r="R11" s="75">
        <v>0</v>
      </c>
      <c r="S11" s="75">
        <v>0</v>
      </c>
      <c r="T11" s="75">
        <v>0</v>
      </c>
      <c r="U11" s="75">
        <v>0</v>
      </c>
      <c r="V11" s="75">
        <v>0</v>
      </c>
      <c r="W11" s="75">
        <v>0</v>
      </c>
      <c r="X11" s="75">
        <v>0</v>
      </c>
      <c r="Y11" s="75">
        <v>0</v>
      </c>
      <c r="Z11" s="75">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77"/>
      <c r="BL11" s="156">
        <f t="shared" si="30"/>
        <v>0</v>
      </c>
    </row>
    <row r="12" spans="1:64" ht="19.95" customHeight="1" x14ac:dyDescent="0.3">
      <c r="A12" s="52" t="s">
        <v>27</v>
      </c>
      <c r="B12" s="60">
        <v>71</v>
      </c>
      <c r="C12" s="26">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16"/>
      <c r="BL12" s="156">
        <f t="shared" si="30"/>
        <v>0</v>
      </c>
    </row>
    <row r="13" spans="1:64" ht="19.95" customHeight="1" x14ac:dyDescent="0.3">
      <c r="A13" s="52" t="s">
        <v>28</v>
      </c>
      <c r="B13" s="60">
        <v>72</v>
      </c>
      <c r="C13" s="28">
        <v>0</v>
      </c>
      <c r="D13" s="29">
        <v>0</v>
      </c>
      <c r="E13" s="29">
        <v>0</v>
      </c>
      <c r="F13" s="73">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16"/>
      <c r="BL13" s="156">
        <f t="shared" si="30"/>
        <v>0</v>
      </c>
    </row>
    <row r="14" spans="1:64" ht="19.95" customHeight="1" x14ac:dyDescent="0.3">
      <c r="A14" s="52" t="s">
        <v>29</v>
      </c>
      <c r="B14" s="60">
        <v>74</v>
      </c>
      <c r="C14" s="28">
        <v>0</v>
      </c>
      <c r="D14" s="29">
        <v>0</v>
      </c>
      <c r="E14" s="75">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16"/>
      <c r="BL14" s="156">
        <f t="shared" si="30"/>
        <v>0</v>
      </c>
    </row>
    <row r="15" spans="1:64" ht="19.95" customHeight="1" thickBot="1" x14ac:dyDescent="0.35">
      <c r="A15" s="53" t="s">
        <v>30</v>
      </c>
      <c r="B15" s="61" t="s">
        <v>31</v>
      </c>
      <c r="C15" s="30">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0</v>
      </c>
      <c r="BJ15" s="31">
        <v>0</v>
      </c>
      <c r="BK15" s="16"/>
      <c r="BL15" s="155">
        <f t="shared" si="30"/>
        <v>0</v>
      </c>
    </row>
    <row r="16" spans="1:64" ht="19.95" customHeight="1" thickBot="1" x14ac:dyDescent="0.35">
      <c r="A16" s="54"/>
      <c r="B16" s="62"/>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1"/>
    </row>
    <row r="17" spans="1:64" ht="30" customHeight="1" thickBot="1" x14ac:dyDescent="0.35">
      <c r="A17" s="70" t="s">
        <v>32</v>
      </c>
      <c r="B17" s="58" t="s">
        <v>33</v>
      </c>
      <c r="C17" s="34">
        <f>C18+C21+C22+C23+C24+C25+C26+C27</f>
        <v>0</v>
      </c>
      <c r="D17" s="38">
        <f t="shared" ref="D17:E17" si="39">D18+D21+D22+D23+D24+D25+D26+D27</f>
        <v>0</v>
      </c>
      <c r="E17" s="38">
        <f t="shared" si="39"/>
        <v>0</v>
      </c>
      <c r="F17" s="38">
        <f t="shared" ref="F17:AY17" si="40">F18+F21+F22+F23+F24+F25+F26+F27</f>
        <v>0</v>
      </c>
      <c r="G17" s="38">
        <f t="shared" si="40"/>
        <v>0</v>
      </c>
      <c r="H17" s="38">
        <f t="shared" si="40"/>
        <v>0</v>
      </c>
      <c r="I17" s="38">
        <f t="shared" si="40"/>
        <v>0</v>
      </c>
      <c r="J17" s="38">
        <f t="shared" si="40"/>
        <v>0</v>
      </c>
      <c r="K17" s="38">
        <f t="shared" si="40"/>
        <v>0</v>
      </c>
      <c r="L17" s="38">
        <f t="shared" si="40"/>
        <v>0</v>
      </c>
      <c r="M17" s="38">
        <f t="shared" si="40"/>
        <v>0</v>
      </c>
      <c r="N17" s="38">
        <f t="shared" si="40"/>
        <v>0</v>
      </c>
      <c r="O17" s="38">
        <f t="shared" si="40"/>
        <v>0</v>
      </c>
      <c r="P17" s="38">
        <f t="shared" si="40"/>
        <v>0</v>
      </c>
      <c r="Q17" s="38">
        <f t="shared" si="40"/>
        <v>0</v>
      </c>
      <c r="R17" s="38">
        <f t="shared" si="40"/>
        <v>0</v>
      </c>
      <c r="S17" s="38">
        <f t="shared" si="40"/>
        <v>0</v>
      </c>
      <c r="T17" s="38">
        <f t="shared" si="40"/>
        <v>0</v>
      </c>
      <c r="U17" s="38">
        <f t="shared" si="40"/>
        <v>0</v>
      </c>
      <c r="V17" s="38">
        <f t="shared" si="40"/>
        <v>0</v>
      </c>
      <c r="W17" s="38">
        <f t="shared" si="40"/>
        <v>0</v>
      </c>
      <c r="X17" s="38">
        <f t="shared" si="40"/>
        <v>0</v>
      </c>
      <c r="Y17" s="38">
        <f t="shared" si="40"/>
        <v>0</v>
      </c>
      <c r="Z17" s="38">
        <f t="shared" si="40"/>
        <v>0</v>
      </c>
      <c r="AA17" s="38">
        <f t="shared" si="40"/>
        <v>0</v>
      </c>
      <c r="AB17" s="38">
        <f t="shared" si="40"/>
        <v>0</v>
      </c>
      <c r="AC17" s="38">
        <f t="shared" si="40"/>
        <v>0</v>
      </c>
      <c r="AD17" s="38">
        <f t="shared" si="40"/>
        <v>0</v>
      </c>
      <c r="AE17" s="38">
        <f t="shared" si="40"/>
        <v>0</v>
      </c>
      <c r="AF17" s="38">
        <f t="shared" si="40"/>
        <v>0</v>
      </c>
      <c r="AG17" s="38">
        <f t="shared" si="40"/>
        <v>0</v>
      </c>
      <c r="AH17" s="38">
        <f t="shared" si="40"/>
        <v>0</v>
      </c>
      <c r="AI17" s="38">
        <f t="shared" si="40"/>
        <v>0</v>
      </c>
      <c r="AJ17" s="38">
        <f t="shared" si="40"/>
        <v>0</v>
      </c>
      <c r="AK17" s="38">
        <f t="shared" si="40"/>
        <v>0</v>
      </c>
      <c r="AL17" s="38">
        <f t="shared" si="40"/>
        <v>0</v>
      </c>
      <c r="AM17" s="38">
        <f t="shared" si="40"/>
        <v>0</v>
      </c>
      <c r="AN17" s="38">
        <f t="shared" si="40"/>
        <v>0</v>
      </c>
      <c r="AO17" s="38">
        <f t="shared" si="40"/>
        <v>0</v>
      </c>
      <c r="AP17" s="38">
        <f t="shared" si="40"/>
        <v>0</v>
      </c>
      <c r="AQ17" s="38">
        <f t="shared" si="40"/>
        <v>0</v>
      </c>
      <c r="AR17" s="38">
        <f t="shared" si="40"/>
        <v>0</v>
      </c>
      <c r="AS17" s="38">
        <f t="shared" si="40"/>
        <v>0</v>
      </c>
      <c r="AT17" s="38">
        <f t="shared" si="40"/>
        <v>0</v>
      </c>
      <c r="AU17" s="38">
        <f t="shared" si="40"/>
        <v>0</v>
      </c>
      <c r="AV17" s="38">
        <f t="shared" si="40"/>
        <v>0</v>
      </c>
      <c r="AW17" s="38">
        <f t="shared" si="40"/>
        <v>0</v>
      </c>
      <c r="AX17" s="38">
        <f t="shared" si="40"/>
        <v>0</v>
      </c>
      <c r="AY17" s="38">
        <f t="shared" si="40"/>
        <v>0</v>
      </c>
      <c r="AZ17" s="38">
        <f t="shared" ref="AZ17:BJ17" si="41">AZ18+AZ21+AZ22+AZ23+AZ24+AZ25+AZ26+AZ27</f>
        <v>0</v>
      </c>
      <c r="BA17" s="38">
        <f t="shared" si="41"/>
        <v>0</v>
      </c>
      <c r="BB17" s="38">
        <f t="shared" si="41"/>
        <v>0</v>
      </c>
      <c r="BC17" s="38">
        <f t="shared" si="41"/>
        <v>0</v>
      </c>
      <c r="BD17" s="38">
        <f t="shared" si="41"/>
        <v>0</v>
      </c>
      <c r="BE17" s="38">
        <f t="shared" si="41"/>
        <v>0</v>
      </c>
      <c r="BF17" s="38">
        <f t="shared" si="41"/>
        <v>0</v>
      </c>
      <c r="BG17" s="38">
        <f t="shared" si="41"/>
        <v>0</v>
      </c>
      <c r="BH17" s="38">
        <f t="shared" si="41"/>
        <v>0</v>
      </c>
      <c r="BI17" s="38">
        <f t="shared" si="41"/>
        <v>0</v>
      </c>
      <c r="BJ17" s="38">
        <f t="shared" si="41"/>
        <v>0</v>
      </c>
      <c r="BK17" s="15"/>
      <c r="BL17" s="152">
        <f t="shared" ref="BL17:BL27" si="42">SUMIF(C$4:BJ$4,1,C17:BJ17)</f>
        <v>0</v>
      </c>
    </row>
    <row r="18" spans="1:64" s="19" customFormat="1" ht="19.95" customHeight="1" x14ac:dyDescent="0.3">
      <c r="A18" s="51" t="s">
        <v>34</v>
      </c>
      <c r="B18" s="59">
        <v>60</v>
      </c>
      <c r="C18" s="39">
        <f>C19+C20</f>
        <v>0</v>
      </c>
      <c r="D18" s="40">
        <f t="shared" ref="D18:E18" si="43">D19+D20</f>
        <v>0</v>
      </c>
      <c r="E18" s="40">
        <f t="shared" si="43"/>
        <v>0</v>
      </c>
      <c r="F18" s="40">
        <f t="shared" ref="F18:AY18" si="44">F19+F20</f>
        <v>0</v>
      </c>
      <c r="G18" s="40">
        <f t="shared" si="44"/>
        <v>0</v>
      </c>
      <c r="H18" s="40">
        <f t="shared" si="44"/>
        <v>0</v>
      </c>
      <c r="I18" s="40">
        <f t="shared" si="44"/>
        <v>0</v>
      </c>
      <c r="J18" s="40">
        <f t="shared" si="44"/>
        <v>0</v>
      </c>
      <c r="K18" s="40">
        <f t="shared" si="44"/>
        <v>0</v>
      </c>
      <c r="L18" s="40">
        <f t="shared" si="44"/>
        <v>0</v>
      </c>
      <c r="M18" s="40">
        <f t="shared" si="44"/>
        <v>0</v>
      </c>
      <c r="N18" s="40">
        <f t="shared" si="44"/>
        <v>0</v>
      </c>
      <c r="O18" s="40">
        <f t="shared" si="44"/>
        <v>0</v>
      </c>
      <c r="P18" s="40">
        <f t="shared" si="44"/>
        <v>0</v>
      </c>
      <c r="Q18" s="40">
        <f t="shared" si="44"/>
        <v>0</v>
      </c>
      <c r="R18" s="40">
        <f t="shared" si="44"/>
        <v>0</v>
      </c>
      <c r="S18" s="40">
        <f t="shared" si="44"/>
        <v>0</v>
      </c>
      <c r="T18" s="40">
        <f t="shared" si="44"/>
        <v>0</v>
      </c>
      <c r="U18" s="40">
        <f t="shared" si="44"/>
        <v>0</v>
      </c>
      <c r="V18" s="40">
        <f t="shared" si="44"/>
        <v>0</v>
      </c>
      <c r="W18" s="40">
        <f t="shared" si="44"/>
        <v>0</v>
      </c>
      <c r="X18" s="40">
        <f t="shared" si="44"/>
        <v>0</v>
      </c>
      <c r="Y18" s="40">
        <f t="shared" si="44"/>
        <v>0</v>
      </c>
      <c r="Z18" s="40">
        <f t="shared" si="44"/>
        <v>0</v>
      </c>
      <c r="AA18" s="40">
        <f t="shared" si="44"/>
        <v>0</v>
      </c>
      <c r="AB18" s="40">
        <f t="shared" si="44"/>
        <v>0</v>
      </c>
      <c r="AC18" s="40">
        <f t="shared" si="44"/>
        <v>0</v>
      </c>
      <c r="AD18" s="40">
        <f t="shared" si="44"/>
        <v>0</v>
      </c>
      <c r="AE18" s="40">
        <f t="shared" si="44"/>
        <v>0</v>
      </c>
      <c r="AF18" s="40">
        <f t="shared" si="44"/>
        <v>0</v>
      </c>
      <c r="AG18" s="40">
        <f t="shared" si="44"/>
        <v>0</v>
      </c>
      <c r="AH18" s="40">
        <f t="shared" si="44"/>
        <v>0</v>
      </c>
      <c r="AI18" s="40">
        <f t="shared" si="44"/>
        <v>0</v>
      </c>
      <c r="AJ18" s="40">
        <f t="shared" si="44"/>
        <v>0</v>
      </c>
      <c r="AK18" s="40">
        <f t="shared" si="44"/>
        <v>0</v>
      </c>
      <c r="AL18" s="40">
        <f t="shared" si="44"/>
        <v>0</v>
      </c>
      <c r="AM18" s="40">
        <f t="shared" si="44"/>
        <v>0</v>
      </c>
      <c r="AN18" s="40">
        <f t="shared" si="44"/>
        <v>0</v>
      </c>
      <c r="AO18" s="40">
        <f t="shared" si="44"/>
        <v>0</v>
      </c>
      <c r="AP18" s="40">
        <f t="shared" si="44"/>
        <v>0</v>
      </c>
      <c r="AQ18" s="40">
        <f t="shared" si="44"/>
        <v>0</v>
      </c>
      <c r="AR18" s="40">
        <f t="shared" si="44"/>
        <v>0</v>
      </c>
      <c r="AS18" s="40">
        <f t="shared" si="44"/>
        <v>0</v>
      </c>
      <c r="AT18" s="40">
        <f t="shared" si="44"/>
        <v>0</v>
      </c>
      <c r="AU18" s="40">
        <f t="shared" si="44"/>
        <v>0</v>
      </c>
      <c r="AV18" s="40">
        <f t="shared" si="44"/>
        <v>0</v>
      </c>
      <c r="AW18" s="40">
        <f t="shared" si="44"/>
        <v>0</v>
      </c>
      <c r="AX18" s="40">
        <f t="shared" si="44"/>
        <v>0</v>
      </c>
      <c r="AY18" s="40">
        <f t="shared" si="44"/>
        <v>0</v>
      </c>
      <c r="AZ18" s="40">
        <f t="shared" ref="AZ18:BJ18" si="45">AZ19+AZ20</f>
        <v>0</v>
      </c>
      <c r="BA18" s="40">
        <f t="shared" si="45"/>
        <v>0</v>
      </c>
      <c r="BB18" s="40">
        <f t="shared" si="45"/>
        <v>0</v>
      </c>
      <c r="BC18" s="40">
        <f t="shared" si="45"/>
        <v>0</v>
      </c>
      <c r="BD18" s="40">
        <f t="shared" si="45"/>
        <v>0</v>
      </c>
      <c r="BE18" s="40">
        <f t="shared" si="45"/>
        <v>0</v>
      </c>
      <c r="BF18" s="40">
        <f t="shared" si="45"/>
        <v>0</v>
      </c>
      <c r="BG18" s="40">
        <f t="shared" si="45"/>
        <v>0</v>
      </c>
      <c r="BH18" s="40">
        <f t="shared" si="45"/>
        <v>0</v>
      </c>
      <c r="BI18" s="40">
        <f t="shared" si="45"/>
        <v>0</v>
      </c>
      <c r="BJ18" s="40">
        <f t="shared" si="45"/>
        <v>0</v>
      </c>
      <c r="BK18" s="16"/>
      <c r="BL18" s="156">
        <f t="shared" si="42"/>
        <v>0</v>
      </c>
    </row>
    <row r="19" spans="1:64" ht="19.95" customHeight="1" x14ac:dyDescent="0.3">
      <c r="A19" s="55" t="s">
        <v>35</v>
      </c>
      <c r="B19" s="60" t="s">
        <v>36</v>
      </c>
      <c r="C19" s="28">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16"/>
      <c r="BL19" s="156">
        <f t="shared" si="42"/>
        <v>0</v>
      </c>
    </row>
    <row r="20" spans="1:64" ht="19.95" customHeight="1" x14ac:dyDescent="0.3">
      <c r="A20" s="55" t="s">
        <v>37</v>
      </c>
      <c r="B20" s="60">
        <v>609</v>
      </c>
      <c r="C20" s="28">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16"/>
      <c r="BL20" s="156">
        <f t="shared" si="42"/>
        <v>0</v>
      </c>
    </row>
    <row r="21" spans="1:64" ht="19.95" customHeight="1" x14ac:dyDescent="0.3">
      <c r="A21" s="52" t="s">
        <v>38</v>
      </c>
      <c r="B21" s="60">
        <v>61</v>
      </c>
      <c r="C21" s="28">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16"/>
      <c r="BL21" s="156">
        <f t="shared" si="42"/>
        <v>0</v>
      </c>
    </row>
    <row r="22" spans="1:64" ht="19.95" customHeight="1" x14ac:dyDescent="0.3">
      <c r="A22" s="52" t="s">
        <v>39</v>
      </c>
      <c r="B22" s="60">
        <v>62</v>
      </c>
      <c r="C22" s="28">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16"/>
      <c r="BL22" s="156">
        <f t="shared" si="42"/>
        <v>0</v>
      </c>
    </row>
    <row r="23" spans="1:64" ht="19.95" customHeight="1" x14ac:dyDescent="0.3">
      <c r="A23" s="52" t="s">
        <v>40</v>
      </c>
      <c r="B23" s="60">
        <v>630</v>
      </c>
      <c r="C23" s="28">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16"/>
      <c r="BL23" s="156">
        <f t="shared" si="42"/>
        <v>0</v>
      </c>
    </row>
    <row r="24" spans="1:64" ht="19.95" customHeight="1" x14ac:dyDescent="0.3">
      <c r="A24" s="52" t="s">
        <v>41</v>
      </c>
      <c r="B24" s="60" t="s">
        <v>42</v>
      </c>
      <c r="C24" s="28">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16"/>
      <c r="BL24" s="156">
        <f t="shared" si="42"/>
        <v>0</v>
      </c>
    </row>
    <row r="25" spans="1:64" ht="19.95" customHeight="1" x14ac:dyDescent="0.3">
      <c r="A25" s="52" t="s">
        <v>43</v>
      </c>
      <c r="B25" s="60" t="s">
        <v>44</v>
      </c>
      <c r="C25" s="28">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16"/>
      <c r="BL25" s="156">
        <f t="shared" si="42"/>
        <v>0</v>
      </c>
    </row>
    <row r="26" spans="1:64" ht="19.95" customHeight="1" x14ac:dyDescent="0.3">
      <c r="A26" s="52" t="s">
        <v>45</v>
      </c>
      <c r="B26" s="60" t="s">
        <v>46</v>
      </c>
      <c r="C26" s="28">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16"/>
      <c r="BL26" s="156">
        <f t="shared" si="42"/>
        <v>0</v>
      </c>
    </row>
    <row r="27" spans="1:64" ht="19.95" customHeight="1" thickBot="1" x14ac:dyDescent="0.35">
      <c r="A27" s="53" t="s">
        <v>47</v>
      </c>
      <c r="B27" s="61" t="s">
        <v>48</v>
      </c>
      <c r="C27" s="30">
        <v>0</v>
      </c>
      <c r="D27" s="31">
        <v>0</v>
      </c>
      <c r="E27" s="31">
        <v>0</v>
      </c>
      <c r="F27" s="31">
        <v>0</v>
      </c>
      <c r="G27" s="31">
        <v>0</v>
      </c>
      <c r="H27" s="31">
        <v>0</v>
      </c>
      <c r="I27" s="31">
        <v>0</v>
      </c>
      <c r="J27" s="31">
        <v>0</v>
      </c>
      <c r="K27" s="31">
        <v>0</v>
      </c>
      <c r="L27" s="31">
        <v>0</v>
      </c>
      <c r="M27" s="31">
        <v>0</v>
      </c>
      <c r="N27" s="31">
        <v>0</v>
      </c>
      <c r="O27" s="31">
        <v>0</v>
      </c>
      <c r="P27" s="31">
        <v>0</v>
      </c>
      <c r="Q27" s="31">
        <v>0</v>
      </c>
      <c r="R27" s="31">
        <v>0</v>
      </c>
      <c r="S27" s="31">
        <v>0</v>
      </c>
      <c r="T27" s="31">
        <v>0</v>
      </c>
      <c r="U27" s="31">
        <v>0</v>
      </c>
      <c r="V27" s="31">
        <v>0</v>
      </c>
      <c r="W27" s="31">
        <v>0</v>
      </c>
      <c r="X27" s="31">
        <v>0</v>
      </c>
      <c r="Y27" s="31">
        <v>0</v>
      </c>
      <c r="Z27" s="31">
        <v>0</v>
      </c>
      <c r="AA27" s="31">
        <v>0</v>
      </c>
      <c r="AB27" s="31">
        <v>0</v>
      </c>
      <c r="AC27" s="31">
        <v>0</v>
      </c>
      <c r="AD27" s="31">
        <v>0</v>
      </c>
      <c r="AE27" s="31">
        <v>0</v>
      </c>
      <c r="AF27" s="31">
        <v>0</v>
      </c>
      <c r="AG27" s="31">
        <v>0</v>
      </c>
      <c r="AH27" s="31">
        <v>0</v>
      </c>
      <c r="AI27" s="31">
        <v>0</v>
      </c>
      <c r="AJ27" s="31">
        <v>0</v>
      </c>
      <c r="AK27" s="31">
        <v>0</v>
      </c>
      <c r="AL27" s="31">
        <v>0</v>
      </c>
      <c r="AM27" s="31">
        <v>0</v>
      </c>
      <c r="AN27" s="31">
        <v>0</v>
      </c>
      <c r="AO27" s="31">
        <v>0</v>
      </c>
      <c r="AP27" s="31">
        <v>0</v>
      </c>
      <c r="AQ27" s="31">
        <v>0</v>
      </c>
      <c r="AR27" s="31">
        <v>0</v>
      </c>
      <c r="AS27" s="31">
        <v>0</v>
      </c>
      <c r="AT27" s="31">
        <v>0</v>
      </c>
      <c r="AU27" s="31">
        <v>0</v>
      </c>
      <c r="AV27" s="31">
        <v>0</v>
      </c>
      <c r="AW27" s="31">
        <v>0</v>
      </c>
      <c r="AX27" s="31">
        <v>0</v>
      </c>
      <c r="AY27" s="31">
        <v>0</v>
      </c>
      <c r="AZ27" s="31">
        <v>0</v>
      </c>
      <c r="BA27" s="31">
        <v>0</v>
      </c>
      <c r="BB27" s="31">
        <v>0</v>
      </c>
      <c r="BC27" s="31">
        <v>0</v>
      </c>
      <c r="BD27" s="31">
        <v>0</v>
      </c>
      <c r="BE27" s="31">
        <v>0</v>
      </c>
      <c r="BF27" s="31">
        <v>0</v>
      </c>
      <c r="BG27" s="31">
        <v>0</v>
      </c>
      <c r="BH27" s="31">
        <v>0</v>
      </c>
      <c r="BI27" s="31">
        <v>0</v>
      </c>
      <c r="BJ27" s="31">
        <v>0</v>
      </c>
      <c r="BK27" s="16"/>
      <c r="BL27" s="155">
        <f t="shared" si="42"/>
        <v>0</v>
      </c>
    </row>
    <row r="28" spans="1:64" ht="19.95" customHeight="1" thickBot="1" x14ac:dyDescent="0.35">
      <c r="A28" s="54"/>
      <c r="B28" s="62"/>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1"/>
    </row>
    <row r="29" spans="1:64" ht="49.95" customHeight="1" thickBot="1" x14ac:dyDescent="0.35">
      <c r="A29" s="70" t="s">
        <v>49</v>
      </c>
      <c r="B29" s="58" t="s">
        <v>50</v>
      </c>
      <c r="C29" s="41">
        <f t="shared" ref="C29:AH29" si="46">C6-C17</f>
        <v>0</v>
      </c>
      <c r="D29" s="42">
        <f t="shared" si="46"/>
        <v>0</v>
      </c>
      <c r="E29" s="42">
        <f t="shared" si="46"/>
        <v>0</v>
      </c>
      <c r="F29" s="42">
        <f t="shared" si="46"/>
        <v>0</v>
      </c>
      <c r="G29" s="42">
        <f t="shared" si="46"/>
        <v>0</v>
      </c>
      <c r="H29" s="42">
        <f t="shared" si="46"/>
        <v>0</v>
      </c>
      <c r="I29" s="42">
        <f t="shared" si="46"/>
        <v>0</v>
      </c>
      <c r="J29" s="42">
        <f t="shared" si="46"/>
        <v>0</v>
      </c>
      <c r="K29" s="42">
        <f t="shared" si="46"/>
        <v>0</v>
      </c>
      <c r="L29" s="42">
        <f t="shared" si="46"/>
        <v>0</v>
      </c>
      <c r="M29" s="42">
        <f t="shared" si="46"/>
        <v>0</v>
      </c>
      <c r="N29" s="42">
        <f t="shared" si="46"/>
        <v>0</v>
      </c>
      <c r="O29" s="42">
        <f t="shared" si="46"/>
        <v>0</v>
      </c>
      <c r="P29" s="42">
        <f t="shared" si="46"/>
        <v>0</v>
      </c>
      <c r="Q29" s="42">
        <f t="shared" si="46"/>
        <v>0</v>
      </c>
      <c r="R29" s="42">
        <f t="shared" si="46"/>
        <v>0</v>
      </c>
      <c r="S29" s="42">
        <f t="shared" si="46"/>
        <v>0</v>
      </c>
      <c r="T29" s="42">
        <f t="shared" si="46"/>
        <v>0</v>
      </c>
      <c r="U29" s="42">
        <f t="shared" si="46"/>
        <v>0</v>
      </c>
      <c r="V29" s="42">
        <f t="shared" si="46"/>
        <v>0</v>
      </c>
      <c r="W29" s="42">
        <f t="shared" si="46"/>
        <v>0</v>
      </c>
      <c r="X29" s="42">
        <f t="shared" si="46"/>
        <v>0</v>
      </c>
      <c r="Y29" s="42">
        <f t="shared" si="46"/>
        <v>0</v>
      </c>
      <c r="Z29" s="42">
        <f t="shared" si="46"/>
        <v>0</v>
      </c>
      <c r="AA29" s="42">
        <f t="shared" si="46"/>
        <v>0</v>
      </c>
      <c r="AB29" s="42">
        <f t="shared" si="46"/>
        <v>0</v>
      </c>
      <c r="AC29" s="42">
        <f t="shared" si="46"/>
        <v>0</v>
      </c>
      <c r="AD29" s="42">
        <f t="shared" si="46"/>
        <v>0</v>
      </c>
      <c r="AE29" s="42">
        <f t="shared" si="46"/>
        <v>0</v>
      </c>
      <c r="AF29" s="42">
        <f t="shared" si="46"/>
        <v>0</v>
      </c>
      <c r="AG29" s="42">
        <f t="shared" si="46"/>
        <v>0</v>
      </c>
      <c r="AH29" s="42">
        <f t="shared" si="46"/>
        <v>0</v>
      </c>
      <c r="AI29" s="42">
        <f t="shared" ref="AI29:AY29" si="47">AI6-AI17</f>
        <v>0</v>
      </c>
      <c r="AJ29" s="42">
        <f t="shared" si="47"/>
        <v>0</v>
      </c>
      <c r="AK29" s="42">
        <f t="shared" si="47"/>
        <v>0</v>
      </c>
      <c r="AL29" s="42">
        <f t="shared" si="47"/>
        <v>0</v>
      </c>
      <c r="AM29" s="42">
        <f t="shared" si="47"/>
        <v>0</v>
      </c>
      <c r="AN29" s="42">
        <f t="shared" si="47"/>
        <v>0</v>
      </c>
      <c r="AO29" s="42">
        <f t="shared" si="47"/>
        <v>0</v>
      </c>
      <c r="AP29" s="42">
        <f t="shared" si="47"/>
        <v>0</v>
      </c>
      <c r="AQ29" s="42">
        <f t="shared" si="47"/>
        <v>0</v>
      </c>
      <c r="AR29" s="42">
        <f t="shared" si="47"/>
        <v>0</v>
      </c>
      <c r="AS29" s="42">
        <f t="shared" si="47"/>
        <v>0</v>
      </c>
      <c r="AT29" s="42">
        <f t="shared" si="47"/>
        <v>0</v>
      </c>
      <c r="AU29" s="42">
        <f t="shared" si="47"/>
        <v>0</v>
      </c>
      <c r="AV29" s="42">
        <f t="shared" si="47"/>
        <v>0</v>
      </c>
      <c r="AW29" s="42">
        <f t="shared" si="47"/>
        <v>0</v>
      </c>
      <c r="AX29" s="42">
        <f t="shared" si="47"/>
        <v>0</v>
      </c>
      <c r="AY29" s="42">
        <f t="shared" si="47"/>
        <v>0</v>
      </c>
      <c r="AZ29" s="42">
        <f t="shared" ref="AZ29:BJ29" si="48">AZ6-AZ17</f>
        <v>0</v>
      </c>
      <c r="BA29" s="42">
        <f t="shared" si="48"/>
        <v>0</v>
      </c>
      <c r="BB29" s="42">
        <f t="shared" si="48"/>
        <v>0</v>
      </c>
      <c r="BC29" s="42">
        <f t="shared" si="48"/>
        <v>0</v>
      </c>
      <c r="BD29" s="42">
        <f t="shared" si="48"/>
        <v>0</v>
      </c>
      <c r="BE29" s="42">
        <f t="shared" si="48"/>
        <v>0</v>
      </c>
      <c r="BF29" s="42">
        <f t="shared" si="48"/>
        <v>0</v>
      </c>
      <c r="BG29" s="42">
        <f t="shared" si="48"/>
        <v>0</v>
      </c>
      <c r="BH29" s="42">
        <f t="shared" si="48"/>
        <v>0</v>
      </c>
      <c r="BI29" s="42">
        <f t="shared" si="48"/>
        <v>0</v>
      </c>
      <c r="BJ29" s="42">
        <f t="shared" si="48"/>
        <v>0</v>
      </c>
      <c r="BK29" s="20"/>
      <c r="BL29" s="152">
        <f>SUMIF(C$4:BJ$4,1,C29:BJ29)</f>
        <v>0</v>
      </c>
    </row>
    <row r="30" spans="1:64" ht="19.95" customHeight="1" thickBot="1" x14ac:dyDescent="0.35">
      <c r="A30" s="56"/>
      <c r="B30" s="62"/>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1"/>
    </row>
    <row r="31" spans="1:64" ht="19.95" customHeight="1" x14ac:dyDescent="0.3">
      <c r="A31" s="51" t="s">
        <v>51</v>
      </c>
      <c r="B31" s="63" t="s">
        <v>52</v>
      </c>
      <c r="C31" s="32">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c r="AI31" s="33">
        <v>0</v>
      </c>
      <c r="AJ31" s="33">
        <v>0</v>
      </c>
      <c r="AK31" s="33">
        <v>0</v>
      </c>
      <c r="AL31" s="33">
        <v>0</v>
      </c>
      <c r="AM31" s="33">
        <v>0</v>
      </c>
      <c r="AN31" s="33">
        <v>0</v>
      </c>
      <c r="AO31" s="33">
        <v>0</v>
      </c>
      <c r="AP31" s="33">
        <v>0</v>
      </c>
      <c r="AQ31" s="33">
        <v>0</v>
      </c>
      <c r="AR31" s="33">
        <v>0</v>
      </c>
      <c r="AS31" s="33">
        <v>0</v>
      </c>
      <c r="AT31" s="33">
        <v>0</v>
      </c>
      <c r="AU31" s="33">
        <v>0</v>
      </c>
      <c r="AV31" s="33">
        <v>0</v>
      </c>
      <c r="AW31" s="33">
        <v>0</v>
      </c>
      <c r="AX31" s="33">
        <v>0</v>
      </c>
      <c r="AY31" s="33">
        <v>0</v>
      </c>
      <c r="AZ31" s="33">
        <v>0</v>
      </c>
      <c r="BA31" s="33">
        <v>0</v>
      </c>
      <c r="BB31" s="33">
        <v>0</v>
      </c>
      <c r="BC31" s="33">
        <v>0</v>
      </c>
      <c r="BD31" s="33">
        <v>0</v>
      </c>
      <c r="BE31" s="33">
        <v>0</v>
      </c>
      <c r="BF31" s="33">
        <v>0</v>
      </c>
      <c r="BG31" s="33">
        <v>0</v>
      </c>
      <c r="BH31" s="33">
        <v>0</v>
      </c>
      <c r="BI31" s="33">
        <v>0</v>
      </c>
      <c r="BJ31" s="33">
        <v>0</v>
      </c>
      <c r="BK31" s="16"/>
      <c r="BL31" s="156">
        <f>SUMIF(C$4:BJ$4,1,C31:BJ31)</f>
        <v>0</v>
      </c>
    </row>
    <row r="32" spans="1:64" ht="19.95" customHeight="1" thickBot="1" x14ac:dyDescent="0.35">
      <c r="A32" s="57" t="s">
        <v>53</v>
      </c>
      <c r="B32" s="61" t="s">
        <v>54</v>
      </c>
      <c r="C32" s="30">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c r="AF32" s="31">
        <v>0</v>
      </c>
      <c r="AG32" s="31">
        <v>0</v>
      </c>
      <c r="AH32" s="31">
        <v>0</v>
      </c>
      <c r="AI32" s="31">
        <v>0</v>
      </c>
      <c r="AJ32" s="31">
        <v>0</v>
      </c>
      <c r="AK32" s="31">
        <v>0</v>
      </c>
      <c r="AL32" s="31">
        <v>0</v>
      </c>
      <c r="AM32" s="31">
        <v>0</v>
      </c>
      <c r="AN32" s="31">
        <v>0</v>
      </c>
      <c r="AO32" s="31">
        <v>0</v>
      </c>
      <c r="AP32" s="31">
        <v>0</v>
      </c>
      <c r="AQ32" s="31">
        <v>0</v>
      </c>
      <c r="AR32" s="31">
        <v>0</v>
      </c>
      <c r="AS32" s="31">
        <v>0</v>
      </c>
      <c r="AT32" s="31">
        <v>0</v>
      </c>
      <c r="AU32" s="31">
        <v>0</v>
      </c>
      <c r="AV32" s="31">
        <v>0</v>
      </c>
      <c r="AW32" s="31">
        <v>0</v>
      </c>
      <c r="AX32" s="31">
        <v>0</v>
      </c>
      <c r="AY32" s="31">
        <v>0</v>
      </c>
      <c r="AZ32" s="31">
        <v>0</v>
      </c>
      <c r="BA32" s="31">
        <v>0</v>
      </c>
      <c r="BB32" s="31">
        <v>0</v>
      </c>
      <c r="BC32" s="31">
        <v>0</v>
      </c>
      <c r="BD32" s="31">
        <v>0</v>
      </c>
      <c r="BE32" s="31">
        <v>0</v>
      </c>
      <c r="BF32" s="31">
        <v>0</v>
      </c>
      <c r="BG32" s="31">
        <v>0</v>
      </c>
      <c r="BH32" s="31">
        <v>0</v>
      </c>
      <c r="BI32" s="31">
        <v>0</v>
      </c>
      <c r="BJ32" s="31">
        <v>0</v>
      </c>
      <c r="BK32" s="16"/>
      <c r="BL32" s="155">
        <f>SUMIF(C$4:BJ$4,1,C32:BJ32)</f>
        <v>0</v>
      </c>
    </row>
    <row r="33" spans="1:64" ht="19.95" customHeight="1" thickBot="1" x14ac:dyDescent="0.35">
      <c r="A33" s="56"/>
      <c r="B33" s="64"/>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1"/>
    </row>
    <row r="34" spans="1:64" ht="49.95" customHeight="1" thickBot="1" x14ac:dyDescent="0.35">
      <c r="A34" s="70" t="s">
        <v>55</v>
      </c>
      <c r="B34" s="58">
        <v>9903</v>
      </c>
      <c r="C34" s="34">
        <f t="shared" ref="C34:AH34" si="49">C29+C31-C32</f>
        <v>0</v>
      </c>
      <c r="D34" s="38">
        <f t="shared" si="49"/>
        <v>0</v>
      </c>
      <c r="E34" s="38">
        <f t="shared" si="49"/>
        <v>0</v>
      </c>
      <c r="F34" s="38">
        <f t="shared" si="49"/>
        <v>0</v>
      </c>
      <c r="G34" s="38">
        <f t="shared" si="49"/>
        <v>0</v>
      </c>
      <c r="H34" s="38">
        <f t="shared" si="49"/>
        <v>0</v>
      </c>
      <c r="I34" s="38">
        <f t="shared" si="49"/>
        <v>0</v>
      </c>
      <c r="J34" s="38">
        <f t="shared" si="49"/>
        <v>0</v>
      </c>
      <c r="K34" s="38">
        <f t="shared" si="49"/>
        <v>0</v>
      </c>
      <c r="L34" s="38">
        <f t="shared" si="49"/>
        <v>0</v>
      </c>
      <c r="M34" s="38">
        <f t="shared" si="49"/>
        <v>0</v>
      </c>
      <c r="N34" s="38">
        <f t="shared" si="49"/>
        <v>0</v>
      </c>
      <c r="O34" s="38">
        <f t="shared" si="49"/>
        <v>0</v>
      </c>
      <c r="P34" s="38">
        <f t="shared" si="49"/>
        <v>0</v>
      </c>
      <c r="Q34" s="38">
        <f t="shared" si="49"/>
        <v>0</v>
      </c>
      <c r="R34" s="38">
        <f t="shared" si="49"/>
        <v>0</v>
      </c>
      <c r="S34" s="38">
        <f t="shared" si="49"/>
        <v>0</v>
      </c>
      <c r="T34" s="38">
        <f t="shared" si="49"/>
        <v>0</v>
      </c>
      <c r="U34" s="38">
        <f t="shared" si="49"/>
        <v>0</v>
      </c>
      <c r="V34" s="38">
        <f t="shared" si="49"/>
        <v>0</v>
      </c>
      <c r="W34" s="38">
        <f t="shared" si="49"/>
        <v>0</v>
      </c>
      <c r="X34" s="38">
        <f t="shared" si="49"/>
        <v>0</v>
      </c>
      <c r="Y34" s="38">
        <f t="shared" si="49"/>
        <v>0</v>
      </c>
      <c r="Z34" s="38">
        <f t="shared" si="49"/>
        <v>0</v>
      </c>
      <c r="AA34" s="38">
        <f t="shared" si="49"/>
        <v>0</v>
      </c>
      <c r="AB34" s="38">
        <f t="shared" si="49"/>
        <v>0</v>
      </c>
      <c r="AC34" s="38">
        <f t="shared" si="49"/>
        <v>0</v>
      </c>
      <c r="AD34" s="38">
        <f t="shared" si="49"/>
        <v>0</v>
      </c>
      <c r="AE34" s="38">
        <f t="shared" si="49"/>
        <v>0</v>
      </c>
      <c r="AF34" s="38">
        <f t="shared" si="49"/>
        <v>0</v>
      </c>
      <c r="AG34" s="38">
        <f t="shared" si="49"/>
        <v>0</v>
      </c>
      <c r="AH34" s="38">
        <f t="shared" si="49"/>
        <v>0</v>
      </c>
      <c r="AI34" s="38">
        <f t="shared" ref="AI34:AY34" si="50">AI29+AI31-AI32</f>
        <v>0</v>
      </c>
      <c r="AJ34" s="38">
        <f t="shared" si="50"/>
        <v>0</v>
      </c>
      <c r="AK34" s="38">
        <f t="shared" si="50"/>
        <v>0</v>
      </c>
      <c r="AL34" s="38">
        <f t="shared" si="50"/>
        <v>0</v>
      </c>
      <c r="AM34" s="38">
        <f t="shared" si="50"/>
        <v>0</v>
      </c>
      <c r="AN34" s="38">
        <f t="shared" si="50"/>
        <v>0</v>
      </c>
      <c r="AO34" s="38">
        <f t="shared" si="50"/>
        <v>0</v>
      </c>
      <c r="AP34" s="38">
        <f t="shared" si="50"/>
        <v>0</v>
      </c>
      <c r="AQ34" s="38">
        <f t="shared" si="50"/>
        <v>0</v>
      </c>
      <c r="AR34" s="38">
        <f t="shared" si="50"/>
        <v>0</v>
      </c>
      <c r="AS34" s="38">
        <f t="shared" si="50"/>
        <v>0</v>
      </c>
      <c r="AT34" s="38">
        <f t="shared" si="50"/>
        <v>0</v>
      </c>
      <c r="AU34" s="38">
        <f t="shared" si="50"/>
        <v>0</v>
      </c>
      <c r="AV34" s="38">
        <f t="shared" si="50"/>
        <v>0</v>
      </c>
      <c r="AW34" s="38">
        <f t="shared" si="50"/>
        <v>0</v>
      </c>
      <c r="AX34" s="38">
        <f t="shared" si="50"/>
        <v>0</v>
      </c>
      <c r="AY34" s="38">
        <f t="shared" si="50"/>
        <v>0</v>
      </c>
      <c r="AZ34" s="38">
        <f t="shared" ref="AZ34:BJ34" si="51">AZ29+AZ31-AZ32</f>
        <v>0</v>
      </c>
      <c r="BA34" s="38">
        <f t="shared" si="51"/>
        <v>0</v>
      </c>
      <c r="BB34" s="38">
        <f t="shared" si="51"/>
        <v>0</v>
      </c>
      <c r="BC34" s="38">
        <f t="shared" si="51"/>
        <v>0</v>
      </c>
      <c r="BD34" s="38">
        <f t="shared" si="51"/>
        <v>0</v>
      </c>
      <c r="BE34" s="38">
        <f t="shared" si="51"/>
        <v>0</v>
      </c>
      <c r="BF34" s="38">
        <f t="shared" si="51"/>
        <v>0</v>
      </c>
      <c r="BG34" s="38">
        <f t="shared" si="51"/>
        <v>0</v>
      </c>
      <c r="BH34" s="38">
        <f t="shared" si="51"/>
        <v>0</v>
      </c>
      <c r="BI34" s="38">
        <f t="shared" si="51"/>
        <v>0</v>
      </c>
      <c r="BJ34" s="38">
        <f t="shared" si="51"/>
        <v>0</v>
      </c>
      <c r="BK34" s="15"/>
      <c r="BL34" s="152">
        <f>SUMIF(C$4:BJ$4,1,C34:BJ34)</f>
        <v>0</v>
      </c>
    </row>
    <row r="35" spans="1:64" ht="21" x14ac:dyDescent="0.3">
      <c r="A35" s="21"/>
      <c r="B35" s="1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1"/>
    </row>
    <row r="36" spans="1:64" x14ac:dyDescent="0.3">
      <c r="BL36" s="18"/>
    </row>
    <row r="37" spans="1:64" x14ac:dyDescent="0.3">
      <c r="A37" s="22"/>
      <c r="BL37" s="18"/>
    </row>
  </sheetData>
  <mergeCells count="1">
    <mergeCell ref="C2:D2"/>
  </mergeCells>
  <phoneticPr fontId="5" type="noConversion"/>
  <conditionalFormatting sqref="C1:BK1048576">
    <cfRule type="expression" dxfId="2" priority="4">
      <formula>C$4=0</formula>
    </cfRule>
  </conditionalFormatting>
  <conditionalFormatting sqref="B1">
    <cfRule type="expression" dxfId="1" priority="3">
      <formula>"C$4=0"</formula>
    </cfRule>
  </conditionalFormatting>
  <pageMargins left="0.19685039370078741" right="0.19685039370078741" top="0.74803149606299213" bottom="0.74803149606299213" header="0.31496062992125984" footer="0.31496062992125984"/>
  <pageSetup paperSize="9" scale="3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C94F-03EF-4B3B-B43A-2F652E119057}">
  <sheetPr codeName="Blad3"/>
  <dimension ref="A1:A20"/>
  <sheetViews>
    <sheetView showGridLines="0" zoomScale="85" zoomScaleNormal="85" workbookViewId="0">
      <selection activeCell="F28" sqref="F28"/>
    </sheetView>
  </sheetViews>
  <sheetFormatPr defaultRowHeight="14.4" x14ac:dyDescent="0.3"/>
  <cols>
    <col min="1" max="1" width="170.33203125" customWidth="1"/>
  </cols>
  <sheetData>
    <row r="1" spans="1:1" x14ac:dyDescent="0.3">
      <c r="A1" s="133" t="s">
        <v>0</v>
      </c>
    </row>
    <row r="2" spans="1:1" x14ac:dyDescent="0.3">
      <c r="A2" s="133" t="s">
        <v>2</v>
      </c>
    </row>
    <row r="3" spans="1:1" x14ac:dyDescent="0.3">
      <c r="A3" s="133" t="s">
        <v>3</v>
      </c>
    </row>
    <row r="4" spans="1:1" x14ac:dyDescent="0.3">
      <c r="A4" s="133" t="s">
        <v>4</v>
      </c>
    </row>
    <row r="5" spans="1:1" x14ac:dyDescent="0.3">
      <c r="A5" s="133" t="s">
        <v>5</v>
      </c>
    </row>
    <row r="6" spans="1:1" x14ac:dyDescent="0.3">
      <c r="A6" s="133" t="s">
        <v>6</v>
      </c>
    </row>
    <row r="7" spans="1:1" x14ac:dyDescent="0.3">
      <c r="A7" s="133" t="s">
        <v>7</v>
      </c>
    </row>
    <row r="8" spans="1:1" x14ac:dyDescent="0.3">
      <c r="A8" s="133" t="s">
        <v>8</v>
      </c>
    </row>
    <row r="9" spans="1:1" x14ac:dyDescent="0.3">
      <c r="A9" s="133" t="s">
        <v>9</v>
      </c>
    </row>
    <row r="10" spans="1:1" x14ac:dyDescent="0.3">
      <c r="A10" s="133" t="s">
        <v>10</v>
      </c>
    </row>
    <row r="11" spans="1:1" x14ac:dyDescent="0.3">
      <c r="A11" s="133" t="s">
        <v>56</v>
      </c>
    </row>
    <row r="12" spans="1:1" x14ac:dyDescent="0.3">
      <c r="A12" s="133" t="s">
        <v>57</v>
      </c>
    </row>
    <row r="13" spans="1:1" x14ac:dyDescent="0.3">
      <c r="A13" s="133" t="s">
        <v>58</v>
      </c>
    </row>
    <row r="14" spans="1:1" x14ac:dyDescent="0.3">
      <c r="A14" s="133" t="s">
        <v>59</v>
      </c>
    </row>
    <row r="15" spans="1:1" x14ac:dyDescent="0.3">
      <c r="A15" s="133" t="s">
        <v>60</v>
      </c>
    </row>
    <row r="16" spans="1:1" x14ac:dyDescent="0.3">
      <c r="A16" s="133" t="s">
        <v>61</v>
      </c>
    </row>
    <row r="17" spans="1:1" x14ac:dyDescent="0.3">
      <c r="A17" s="133" t="s">
        <v>62</v>
      </c>
    </row>
    <row r="18" spans="1:1" x14ac:dyDescent="0.3">
      <c r="A18" s="133" t="s">
        <v>63</v>
      </c>
    </row>
    <row r="19" spans="1:1" x14ac:dyDescent="0.3">
      <c r="A19" s="133" t="s">
        <v>64</v>
      </c>
    </row>
    <row r="20" spans="1:1" x14ac:dyDescent="0.3">
      <c r="A20" s="133"/>
    </row>
  </sheetData>
  <sheetProtection algorithmName="SHA-512" hashValue="YpOFhgf0k32CnS769Szt4z7u7KysShHQLq3h8uNR+/Ss/7DxR8v/tNkpR+OSVdaBY0KjNUxoo4ZteUYEkJGcPg==" saltValue="8h59a54t7waiQnaRjZX96A==" spinCount="100000" sheet="1" scenarios="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ks2">
    <pageSetUpPr fitToPage="1"/>
  </sheetPr>
  <dimension ref="A1:CQ65"/>
  <sheetViews>
    <sheetView zoomScale="70" zoomScaleNormal="70" workbookViewId="0">
      <pane xSplit="2" ySplit="3" topLeftCell="C4" activePane="bottomRight" state="frozen"/>
      <selection pane="topRight" activeCell="C1" sqref="C1"/>
      <selection pane="bottomLeft" activeCell="A4" sqref="A4"/>
      <selection pane="bottomRight" activeCell="C7" sqref="C7"/>
    </sheetView>
  </sheetViews>
  <sheetFormatPr defaultColWidth="9.33203125" defaultRowHeight="14.4" outlineLevelRow="1" x14ac:dyDescent="0.3"/>
  <cols>
    <col min="1" max="1" width="96.6640625" style="81" customWidth="1"/>
    <col min="2" max="2" width="26.33203125" style="81" customWidth="1"/>
    <col min="3" max="3" width="22.6640625" style="81" customWidth="1"/>
    <col min="4" max="63" width="12.6640625" style="81" customWidth="1"/>
    <col min="64" max="64" width="9.33203125" style="81"/>
    <col min="65" max="65" width="14.6640625" style="82" customWidth="1"/>
    <col min="66" max="95" width="9.33203125" style="81"/>
    <col min="96" max="16384" width="9.33203125" style="131"/>
  </cols>
  <sheetData>
    <row r="1" spans="1:95" ht="30" customHeight="1" thickBot="1" x14ac:dyDescent="0.35">
      <c r="A1" s="100" t="s">
        <v>65</v>
      </c>
    </row>
    <row r="2" spans="1:95" ht="19.95" customHeight="1" thickBot="1" x14ac:dyDescent="0.35">
      <c r="A2" s="49" t="s">
        <v>66</v>
      </c>
      <c r="B2" s="129">
        <f>'geproj. resultatenrekening'!$B$2</f>
        <v>44927</v>
      </c>
    </row>
    <row r="3" spans="1:95" s="132" customFormat="1" ht="19.95" customHeight="1" thickBot="1" x14ac:dyDescent="0.45">
      <c r="A3" s="49" t="s">
        <v>67</v>
      </c>
      <c r="B3" s="129">
        <f>'geproj. resultatenrekening'!$B$3</f>
        <v>47818</v>
      </c>
      <c r="C3" s="144"/>
      <c r="D3" s="143">
        <f>'geproj. resultatenrekening'!C3</f>
        <v>44927</v>
      </c>
      <c r="E3" s="122">
        <f>'geproj. resultatenrekening'!D3</f>
        <v>44958</v>
      </c>
      <c r="F3" s="122">
        <f>'geproj. resultatenrekening'!E3</f>
        <v>44986</v>
      </c>
      <c r="G3" s="122">
        <f>'geproj. resultatenrekening'!F3</f>
        <v>45017</v>
      </c>
      <c r="H3" s="122">
        <f>'geproj. resultatenrekening'!G3</f>
        <v>45047</v>
      </c>
      <c r="I3" s="122">
        <f>'geproj. resultatenrekening'!H3</f>
        <v>45078</v>
      </c>
      <c r="J3" s="122">
        <f>'geproj. resultatenrekening'!I3</f>
        <v>45108</v>
      </c>
      <c r="K3" s="122">
        <f>'geproj. resultatenrekening'!J3</f>
        <v>45139</v>
      </c>
      <c r="L3" s="122">
        <f>'geproj. resultatenrekening'!K3</f>
        <v>45170</v>
      </c>
      <c r="M3" s="122">
        <f>'geproj. resultatenrekening'!L3</f>
        <v>45200</v>
      </c>
      <c r="N3" s="122">
        <f>'geproj. resultatenrekening'!M3</f>
        <v>45231</v>
      </c>
      <c r="O3" s="122">
        <f>'geproj. resultatenrekening'!N3</f>
        <v>45261</v>
      </c>
      <c r="P3" s="122">
        <f>'geproj. resultatenrekening'!O3</f>
        <v>45292</v>
      </c>
      <c r="Q3" s="122">
        <f>'geproj. resultatenrekening'!P3</f>
        <v>45323</v>
      </c>
      <c r="R3" s="122">
        <f>'geproj. resultatenrekening'!Q3</f>
        <v>45352</v>
      </c>
      <c r="S3" s="122">
        <f>'geproj. resultatenrekening'!R3</f>
        <v>45383</v>
      </c>
      <c r="T3" s="122">
        <f>'geproj. resultatenrekening'!S3</f>
        <v>45413</v>
      </c>
      <c r="U3" s="122">
        <f>'geproj. resultatenrekening'!T3</f>
        <v>45444</v>
      </c>
      <c r="V3" s="122">
        <f>'geproj. resultatenrekening'!U3</f>
        <v>45474</v>
      </c>
      <c r="W3" s="122">
        <f>'geproj. resultatenrekening'!V3</f>
        <v>45505</v>
      </c>
      <c r="X3" s="122">
        <f>'geproj. resultatenrekening'!W3</f>
        <v>45536</v>
      </c>
      <c r="Y3" s="122">
        <f>'geproj. resultatenrekening'!X3</f>
        <v>45566</v>
      </c>
      <c r="Z3" s="122">
        <f>'geproj. resultatenrekening'!Y3</f>
        <v>45597</v>
      </c>
      <c r="AA3" s="122">
        <f>'geproj. resultatenrekening'!Z3</f>
        <v>45627</v>
      </c>
      <c r="AB3" s="122">
        <f>'geproj. resultatenrekening'!AA3</f>
        <v>45658</v>
      </c>
      <c r="AC3" s="122">
        <f>'geproj. resultatenrekening'!AB3</f>
        <v>45689</v>
      </c>
      <c r="AD3" s="122">
        <f>'geproj. resultatenrekening'!AC3</f>
        <v>45717</v>
      </c>
      <c r="AE3" s="122">
        <f>'geproj. resultatenrekening'!AD3</f>
        <v>45748</v>
      </c>
      <c r="AF3" s="122">
        <f>'geproj. resultatenrekening'!AE3</f>
        <v>45778</v>
      </c>
      <c r="AG3" s="122">
        <f>'geproj. resultatenrekening'!AF3</f>
        <v>45809</v>
      </c>
      <c r="AH3" s="122">
        <f>'geproj. resultatenrekening'!AG3</f>
        <v>45839</v>
      </c>
      <c r="AI3" s="122">
        <f>'geproj. resultatenrekening'!AH3</f>
        <v>45870</v>
      </c>
      <c r="AJ3" s="122">
        <f>'geproj. resultatenrekening'!AI3</f>
        <v>45901</v>
      </c>
      <c r="AK3" s="122">
        <f>'geproj. resultatenrekening'!AJ3</f>
        <v>45931</v>
      </c>
      <c r="AL3" s="122">
        <f>'geproj. resultatenrekening'!AK3</f>
        <v>45962</v>
      </c>
      <c r="AM3" s="122">
        <f>'geproj. resultatenrekening'!AL3</f>
        <v>45992</v>
      </c>
      <c r="AN3" s="122">
        <f>'geproj. resultatenrekening'!AM3</f>
        <v>46023</v>
      </c>
      <c r="AO3" s="122">
        <f>'geproj. resultatenrekening'!AN3</f>
        <v>46054</v>
      </c>
      <c r="AP3" s="122">
        <f>'geproj. resultatenrekening'!AO3</f>
        <v>46082</v>
      </c>
      <c r="AQ3" s="122">
        <f>'geproj. resultatenrekening'!AP3</f>
        <v>46113</v>
      </c>
      <c r="AR3" s="122">
        <f>'geproj. resultatenrekening'!AQ3</f>
        <v>46143</v>
      </c>
      <c r="AS3" s="122">
        <f>'geproj. resultatenrekening'!AR3</f>
        <v>46174</v>
      </c>
      <c r="AT3" s="122">
        <f>'geproj. resultatenrekening'!AS3</f>
        <v>46204</v>
      </c>
      <c r="AU3" s="122">
        <f>'geproj. resultatenrekening'!AT3</f>
        <v>46235</v>
      </c>
      <c r="AV3" s="122">
        <f>'geproj. resultatenrekening'!AU3</f>
        <v>46266</v>
      </c>
      <c r="AW3" s="122">
        <f>'geproj. resultatenrekening'!AV3</f>
        <v>46296</v>
      </c>
      <c r="AX3" s="122">
        <f>'geproj. resultatenrekening'!AW3</f>
        <v>46327</v>
      </c>
      <c r="AY3" s="122">
        <f>'geproj. resultatenrekening'!AX3</f>
        <v>46357</v>
      </c>
      <c r="AZ3" s="122">
        <f>'geproj. resultatenrekening'!AY3</f>
        <v>46388</v>
      </c>
      <c r="BA3" s="122">
        <f>'geproj. resultatenrekening'!AZ3</f>
        <v>46419</v>
      </c>
      <c r="BB3" s="122">
        <f>'geproj. resultatenrekening'!BA3</f>
        <v>46447</v>
      </c>
      <c r="BC3" s="122">
        <f>'geproj. resultatenrekening'!BB3</f>
        <v>46478</v>
      </c>
      <c r="BD3" s="122">
        <f>'geproj. resultatenrekening'!BC3</f>
        <v>46508</v>
      </c>
      <c r="BE3" s="122">
        <f>'geproj. resultatenrekening'!BD3</f>
        <v>46539</v>
      </c>
      <c r="BF3" s="122">
        <f>'geproj. resultatenrekening'!BE3</f>
        <v>46569</v>
      </c>
      <c r="BG3" s="122">
        <f>'geproj. resultatenrekening'!BF3</f>
        <v>46600</v>
      </c>
      <c r="BH3" s="122">
        <f>'geproj. resultatenrekening'!BG3</f>
        <v>46631</v>
      </c>
      <c r="BI3" s="122">
        <f>'geproj. resultatenrekening'!BH3</f>
        <v>46661</v>
      </c>
      <c r="BJ3" s="122">
        <f>'geproj. resultatenrekening'!BI3</f>
        <v>46692</v>
      </c>
      <c r="BK3" s="122">
        <f>'geproj. resultatenrekening'!BJ3</f>
        <v>46722</v>
      </c>
      <c r="BL3" s="19"/>
      <c r="BM3" s="126" t="s">
        <v>22</v>
      </c>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row>
    <row r="4" spans="1:95" s="132" customFormat="1" ht="19.95" customHeight="1" thickBot="1" x14ac:dyDescent="0.45">
      <c r="A4" s="138"/>
      <c r="B4" s="81"/>
      <c r="C4" s="137"/>
      <c r="D4" s="147">
        <f>+'geproj. resultatenrekening'!C4</f>
        <v>1</v>
      </c>
      <c r="E4" s="147">
        <f>+'geproj. resultatenrekening'!D4</f>
        <v>1</v>
      </c>
      <c r="F4" s="147">
        <f>+'geproj. resultatenrekening'!E4</f>
        <v>1</v>
      </c>
      <c r="G4" s="147">
        <f>+'geproj. resultatenrekening'!F4</f>
        <v>1</v>
      </c>
      <c r="H4" s="147">
        <f>+'geproj. resultatenrekening'!G4</f>
        <v>1</v>
      </c>
      <c r="I4" s="147">
        <f>+'geproj. resultatenrekening'!H4</f>
        <v>1</v>
      </c>
      <c r="J4" s="147">
        <f>+'geproj. resultatenrekening'!I4</f>
        <v>1</v>
      </c>
      <c r="K4" s="147">
        <f>+'geproj. resultatenrekening'!J4</f>
        <v>1</v>
      </c>
      <c r="L4" s="147">
        <f>+'geproj. resultatenrekening'!K4</f>
        <v>1</v>
      </c>
      <c r="M4" s="147">
        <f>+'geproj. resultatenrekening'!L4</f>
        <v>1</v>
      </c>
      <c r="N4" s="147">
        <f>+'geproj. resultatenrekening'!M4</f>
        <v>1</v>
      </c>
      <c r="O4" s="147">
        <f>+'geproj. resultatenrekening'!N4</f>
        <v>1</v>
      </c>
      <c r="P4" s="147">
        <f>+'geproj. resultatenrekening'!O4</f>
        <v>1</v>
      </c>
      <c r="Q4" s="147">
        <f>+'geproj. resultatenrekening'!P4</f>
        <v>1</v>
      </c>
      <c r="R4" s="147">
        <f>+'geproj. resultatenrekening'!Q4</f>
        <v>1</v>
      </c>
      <c r="S4" s="147">
        <f>+'geproj. resultatenrekening'!R4</f>
        <v>1</v>
      </c>
      <c r="T4" s="147">
        <f>+'geproj. resultatenrekening'!S4</f>
        <v>1</v>
      </c>
      <c r="U4" s="147">
        <f>+'geproj. resultatenrekening'!T4</f>
        <v>1</v>
      </c>
      <c r="V4" s="147">
        <f>+'geproj. resultatenrekening'!U4</f>
        <v>1</v>
      </c>
      <c r="W4" s="147">
        <f>+'geproj. resultatenrekening'!V4</f>
        <v>1</v>
      </c>
      <c r="X4" s="147">
        <f>+'geproj. resultatenrekening'!W4</f>
        <v>1</v>
      </c>
      <c r="Y4" s="147">
        <f>+'geproj. resultatenrekening'!X4</f>
        <v>1</v>
      </c>
      <c r="Z4" s="147">
        <f>+'geproj. resultatenrekening'!Y4</f>
        <v>1</v>
      </c>
      <c r="AA4" s="147">
        <f>+'geproj. resultatenrekening'!Z4</f>
        <v>1</v>
      </c>
      <c r="AB4" s="147">
        <f>+'geproj. resultatenrekening'!AA4</f>
        <v>1</v>
      </c>
      <c r="AC4" s="147">
        <f>+'geproj. resultatenrekening'!AB4</f>
        <v>1</v>
      </c>
      <c r="AD4" s="147">
        <f>+'geproj. resultatenrekening'!AC4</f>
        <v>1</v>
      </c>
      <c r="AE4" s="147">
        <f>+'geproj. resultatenrekening'!AD4</f>
        <v>1</v>
      </c>
      <c r="AF4" s="147">
        <f>+'geproj. resultatenrekening'!AE4</f>
        <v>1</v>
      </c>
      <c r="AG4" s="147">
        <f>+'geproj. resultatenrekening'!AF4</f>
        <v>1</v>
      </c>
      <c r="AH4" s="147">
        <f>+'geproj. resultatenrekening'!AG4</f>
        <v>1</v>
      </c>
      <c r="AI4" s="147">
        <f>+'geproj. resultatenrekening'!AH4</f>
        <v>1</v>
      </c>
      <c r="AJ4" s="147">
        <f>+'geproj. resultatenrekening'!AI4</f>
        <v>1</v>
      </c>
      <c r="AK4" s="147">
        <f>+'geproj. resultatenrekening'!AJ4</f>
        <v>1</v>
      </c>
      <c r="AL4" s="147">
        <f>+'geproj. resultatenrekening'!AK4</f>
        <v>1</v>
      </c>
      <c r="AM4" s="147">
        <f>+'geproj. resultatenrekening'!AL4</f>
        <v>1</v>
      </c>
      <c r="AN4" s="147">
        <f>+'geproj. resultatenrekening'!AM4</f>
        <v>1</v>
      </c>
      <c r="AO4" s="147">
        <f>+'geproj. resultatenrekening'!AN4</f>
        <v>1</v>
      </c>
      <c r="AP4" s="147">
        <f>+'geproj. resultatenrekening'!AO4</f>
        <v>1</v>
      </c>
      <c r="AQ4" s="147">
        <f>+'geproj. resultatenrekening'!AP4</f>
        <v>1</v>
      </c>
      <c r="AR4" s="147">
        <f>+'geproj. resultatenrekening'!AQ4</f>
        <v>1</v>
      </c>
      <c r="AS4" s="147">
        <f>+'geproj. resultatenrekening'!AR4</f>
        <v>1</v>
      </c>
      <c r="AT4" s="147">
        <f>+'geproj. resultatenrekening'!AS4</f>
        <v>1</v>
      </c>
      <c r="AU4" s="147">
        <f>+'geproj. resultatenrekening'!AT4</f>
        <v>1</v>
      </c>
      <c r="AV4" s="147">
        <f>+'geproj. resultatenrekening'!AU4</f>
        <v>1</v>
      </c>
      <c r="AW4" s="147">
        <f>+'geproj. resultatenrekening'!AV4</f>
        <v>1</v>
      </c>
      <c r="AX4" s="147">
        <f>+'geproj. resultatenrekening'!AW4</f>
        <v>1</v>
      </c>
      <c r="AY4" s="147">
        <f>+'geproj. resultatenrekening'!AX4</f>
        <v>1</v>
      </c>
      <c r="AZ4" s="147">
        <f>+'geproj. resultatenrekening'!AY4</f>
        <v>1</v>
      </c>
      <c r="BA4" s="147">
        <f>+'geproj. resultatenrekening'!AZ4</f>
        <v>1</v>
      </c>
      <c r="BB4" s="147">
        <f>+'geproj. resultatenrekening'!BA4</f>
        <v>1</v>
      </c>
      <c r="BC4" s="147">
        <f>+'geproj. resultatenrekening'!BB4</f>
        <v>1</v>
      </c>
      <c r="BD4" s="147">
        <f>+'geproj. resultatenrekening'!BC4</f>
        <v>1</v>
      </c>
      <c r="BE4" s="147">
        <f>+'geproj. resultatenrekening'!BD4</f>
        <v>1</v>
      </c>
      <c r="BF4" s="147">
        <f>+'geproj. resultatenrekening'!BE4</f>
        <v>1</v>
      </c>
      <c r="BG4" s="147">
        <f>+'geproj. resultatenrekening'!BF4</f>
        <v>1</v>
      </c>
      <c r="BH4" s="147">
        <f>+'geproj. resultatenrekening'!BG4</f>
        <v>1</v>
      </c>
      <c r="BI4" s="147">
        <f>+'geproj. resultatenrekening'!BH4</f>
        <v>1</v>
      </c>
      <c r="BJ4" s="147">
        <f>+'geproj. resultatenrekening'!BI4</f>
        <v>1</v>
      </c>
      <c r="BK4" s="147">
        <f>+'geproj. resultatenrekening'!BJ4</f>
        <v>1</v>
      </c>
      <c r="BL4" s="121"/>
      <c r="BM4" s="121"/>
      <c r="BN4" s="130"/>
      <c r="BO4" s="130"/>
      <c r="BP4" s="130"/>
      <c r="BQ4" s="130"/>
      <c r="BR4" s="130"/>
      <c r="BS4" s="130"/>
      <c r="BT4" s="130"/>
      <c r="BU4" s="130"/>
      <c r="BV4" s="130"/>
      <c r="BW4" s="130"/>
      <c r="BX4" s="130"/>
      <c r="BY4" s="83"/>
      <c r="BZ4" s="83"/>
      <c r="CA4" s="83"/>
      <c r="CB4" s="83"/>
      <c r="CC4" s="83"/>
      <c r="CD4" s="83"/>
      <c r="CE4" s="83"/>
      <c r="CF4" s="83"/>
      <c r="CG4" s="83"/>
      <c r="CH4" s="83"/>
      <c r="CI4" s="83"/>
      <c r="CJ4" s="83"/>
      <c r="CK4" s="83"/>
      <c r="CL4" s="83"/>
      <c r="CM4" s="83"/>
      <c r="CN4" s="83"/>
      <c r="CO4" s="83"/>
      <c r="CP4" s="83"/>
      <c r="CQ4" s="83"/>
    </row>
    <row r="5" spans="1:95" ht="21" customHeight="1" thickBot="1" x14ac:dyDescent="0.35">
      <c r="A5" s="101" t="s">
        <v>68</v>
      </c>
      <c r="B5" s="139"/>
      <c r="C5" s="79"/>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row>
    <row r="6" spans="1:95" ht="19.95" customHeight="1" thickBot="1" x14ac:dyDescent="0.35">
      <c r="A6" s="102" t="s">
        <v>69</v>
      </c>
      <c r="C6" s="145"/>
      <c r="D6" s="157">
        <f>'geproj. resultatenrekening'!C34</f>
        <v>0</v>
      </c>
      <c r="E6" s="157">
        <f>'geproj. resultatenrekening'!D34</f>
        <v>0</v>
      </c>
      <c r="F6" s="157">
        <f>'geproj. resultatenrekening'!E34</f>
        <v>0</v>
      </c>
      <c r="G6" s="157">
        <f>'geproj. resultatenrekening'!F34</f>
        <v>0</v>
      </c>
      <c r="H6" s="157">
        <f>'geproj. resultatenrekening'!G34</f>
        <v>0</v>
      </c>
      <c r="I6" s="157">
        <f>'geproj. resultatenrekening'!H34</f>
        <v>0</v>
      </c>
      <c r="J6" s="157">
        <f>'geproj. resultatenrekening'!I34</f>
        <v>0</v>
      </c>
      <c r="K6" s="157">
        <f>'geproj. resultatenrekening'!J34</f>
        <v>0</v>
      </c>
      <c r="L6" s="157">
        <f>'geproj. resultatenrekening'!K34</f>
        <v>0</v>
      </c>
      <c r="M6" s="157">
        <f>'geproj. resultatenrekening'!L34</f>
        <v>0</v>
      </c>
      <c r="N6" s="157">
        <f>'geproj. resultatenrekening'!M34</f>
        <v>0</v>
      </c>
      <c r="O6" s="157">
        <f>'geproj. resultatenrekening'!N34</f>
        <v>0</v>
      </c>
      <c r="P6" s="157">
        <f>'geproj. resultatenrekening'!O34</f>
        <v>0</v>
      </c>
      <c r="Q6" s="157">
        <f>'geproj. resultatenrekening'!P34</f>
        <v>0</v>
      </c>
      <c r="R6" s="157">
        <f>'geproj. resultatenrekening'!Q34</f>
        <v>0</v>
      </c>
      <c r="S6" s="157">
        <f>'geproj. resultatenrekening'!R34</f>
        <v>0</v>
      </c>
      <c r="T6" s="157">
        <f>'geproj. resultatenrekening'!S34</f>
        <v>0</v>
      </c>
      <c r="U6" s="157">
        <f>'geproj. resultatenrekening'!T34</f>
        <v>0</v>
      </c>
      <c r="V6" s="157">
        <f>'geproj. resultatenrekening'!U34</f>
        <v>0</v>
      </c>
      <c r="W6" s="157">
        <f>'geproj. resultatenrekening'!V34</f>
        <v>0</v>
      </c>
      <c r="X6" s="157">
        <f>'geproj. resultatenrekening'!W34</f>
        <v>0</v>
      </c>
      <c r="Y6" s="157">
        <f>'geproj. resultatenrekening'!X34</f>
        <v>0</v>
      </c>
      <c r="Z6" s="157">
        <f>'geproj. resultatenrekening'!Y34</f>
        <v>0</v>
      </c>
      <c r="AA6" s="157">
        <f>'geproj. resultatenrekening'!Z34</f>
        <v>0</v>
      </c>
      <c r="AB6" s="157">
        <f>'geproj. resultatenrekening'!AA34</f>
        <v>0</v>
      </c>
      <c r="AC6" s="157">
        <f>'geproj. resultatenrekening'!AB34</f>
        <v>0</v>
      </c>
      <c r="AD6" s="157">
        <f>'geproj. resultatenrekening'!AC34</f>
        <v>0</v>
      </c>
      <c r="AE6" s="157">
        <f>'geproj. resultatenrekening'!AD34</f>
        <v>0</v>
      </c>
      <c r="AF6" s="157">
        <f>'geproj. resultatenrekening'!AE34</f>
        <v>0</v>
      </c>
      <c r="AG6" s="157">
        <f>'geproj. resultatenrekening'!AF34</f>
        <v>0</v>
      </c>
      <c r="AH6" s="157">
        <f>'geproj. resultatenrekening'!AG34</f>
        <v>0</v>
      </c>
      <c r="AI6" s="157">
        <f>'geproj. resultatenrekening'!AH34</f>
        <v>0</v>
      </c>
      <c r="AJ6" s="157">
        <f>'geproj. resultatenrekening'!AI34</f>
        <v>0</v>
      </c>
      <c r="AK6" s="157">
        <f>'geproj. resultatenrekening'!AJ34</f>
        <v>0</v>
      </c>
      <c r="AL6" s="157">
        <f>'geproj. resultatenrekening'!AK34</f>
        <v>0</v>
      </c>
      <c r="AM6" s="157">
        <f>'geproj. resultatenrekening'!AL34</f>
        <v>0</v>
      </c>
      <c r="AN6" s="157">
        <f>'geproj. resultatenrekening'!AM34</f>
        <v>0</v>
      </c>
      <c r="AO6" s="157">
        <f>'geproj. resultatenrekening'!AN34</f>
        <v>0</v>
      </c>
      <c r="AP6" s="157">
        <f>'geproj. resultatenrekening'!AO34</f>
        <v>0</v>
      </c>
      <c r="AQ6" s="157">
        <f>'geproj. resultatenrekening'!AP34</f>
        <v>0</v>
      </c>
      <c r="AR6" s="157">
        <f>'geproj. resultatenrekening'!AQ34</f>
        <v>0</v>
      </c>
      <c r="AS6" s="157">
        <f>'geproj. resultatenrekening'!AR34</f>
        <v>0</v>
      </c>
      <c r="AT6" s="157">
        <f>'geproj. resultatenrekening'!AS34</f>
        <v>0</v>
      </c>
      <c r="AU6" s="157">
        <f>'geproj. resultatenrekening'!AT34</f>
        <v>0</v>
      </c>
      <c r="AV6" s="157">
        <f>'geproj. resultatenrekening'!AU34</f>
        <v>0</v>
      </c>
      <c r="AW6" s="157">
        <f>'geproj. resultatenrekening'!AV34</f>
        <v>0</v>
      </c>
      <c r="AX6" s="157">
        <f>'geproj. resultatenrekening'!AW34</f>
        <v>0</v>
      </c>
      <c r="AY6" s="157">
        <f>'geproj. resultatenrekening'!AX34</f>
        <v>0</v>
      </c>
      <c r="AZ6" s="157">
        <f>'geproj. resultatenrekening'!AY34</f>
        <v>0</v>
      </c>
      <c r="BA6" s="157">
        <f>'geproj. resultatenrekening'!AZ34</f>
        <v>0</v>
      </c>
      <c r="BB6" s="157">
        <f>'geproj. resultatenrekening'!BA34</f>
        <v>0</v>
      </c>
      <c r="BC6" s="157">
        <f>'geproj. resultatenrekening'!BB34</f>
        <v>0</v>
      </c>
      <c r="BD6" s="157">
        <f>'geproj. resultatenrekening'!BC34</f>
        <v>0</v>
      </c>
      <c r="BE6" s="157">
        <f>'geproj. resultatenrekening'!BD34</f>
        <v>0</v>
      </c>
      <c r="BF6" s="157">
        <f>'geproj. resultatenrekening'!BE34</f>
        <v>0</v>
      </c>
      <c r="BG6" s="157">
        <f>'geproj. resultatenrekening'!BF34</f>
        <v>0</v>
      </c>
      <c r="BH6" s="157">
        <f>'geproj. resultatenrekening'!BG34</f>
        <v>0</v>
      </c>
      <c r="BI6" s="157">
        <f>'geproj. resultatenrekening'!BH34</f>
        <v>0</v>
      </c>
      <c r="BJ6" s="157">
        <f>'geproj. resultatenrekening'!BI34</f>
        <v>0</v>
      </c>
      <c r="BK6" s="157">
        <f>'geproj. resultatenrekening'!BJ34</f>
        <v>0</v>
      </c>
      <c r="BL6" s="148"/>
      <c r="BM6" s="153">
        <f t="shared" ref="BM6:BM12" si="0">SUMIF(D$4:BK$4,1,D6:BK6)</f>
        <v>0</v>
      </c>
      <c r="BN6" s="19"/>
      <c r="BO6" s="19"/>
      <c r="BP6" s="19"/>
    </row>
    <row r="7" spans="1:95" ht="19.95" customHeight="1" thickBot="1" x14ac:dyDescent="0.35">
      <c r="A7" s="102" t="s">
        <v>70</v>
      </c>
      <c r="B7" s="85"/>
      <c r="C7" s="146"/>
      <c r="D7" s="158">
        <v>0</v>
      </c>
      <c r="E7" s="159">
        <v>0</v>
      </c>
      <c r="F7" s="159">
        <v>0</v>
      </c>
      <c r="G7" s="159">
        <v>0</v>
      </c>
      <c r="H7" s="159">
        <v>0</v>
      </c>
      <c r="I7" s="159">
        <v>0</v>
      </c>
      <c r="J7" s="159">
        <v>0</v>
      </c>
      <c r="K7" s="159">
        <v>0</v>
      </c>
      <c r="L7" s="159">
        <v>0</v>
      </c>
      <c r="M7" s="159">
        <v>0</v>
      </c>
      <c r="N7" s="159">
        <v>0</v>
      </c>
      <c r="O7" s="159">
        <v>0</v>
      </c>
      <c r="P7" s="159">
        <v>0</v>
      </c>
      <c r="Q7" s="159">
        <v>0</v>
      </c>
      <c r="R7" s="159">
        <v>0</v>
      </c>
      <c r="S7" s="159">
        <v>0</v>
      </c>
      <c r="T7" s="159">
        <v>0</v>
      </c>
      <c r="U7" s="159">
        <v>0</v>
      </c>
      <c r="V7" s="159">
        <v>0</v>
      </c>
      <c r="W7" s="159">
        <v>0</v>
      </c>
      <c r="X7" s="159">
        <v>0</v>
      </c>
      <c r="Y7" s="159">
        <v>0</v>
      </c>
      <c r="Z7" s="159">
        <v>0</v>
      </c>
      <c r="AA7" s="159">
        <v>0</v>
      </c>
      <c r="AB7" s="159">
        <v>0</v>
      </c>
      <c r="AC7" s="159">
        <v>0</v>
      </c>
      <c r="AD7" s="159">
        <v>0</v>
      </c>
      <c r="AE7" s="159">
        <v>0</v>
      </c>
      <c r="AF7" s="159"/>
      <c r="AG7" s="159">
        <v>0</v>
      </c>
      <c r="AH7" s="159">
        <v>0</v>
      </c>
      <c r="AI7" s="159">
        <v>0</v>
      </c>
      <c r="AJ7" s="159">
        <v>0</v>
      </c>
      <c r="AK7" s="159">
        <v>0</v>
      </c>
      <c r="AL7" s="159">
        <v>0</v>
      </c>
      <c r="AM7" s="159">
        <v>0</v>
      </c>
      <c r="AN7" s="159">
        <v>0</v>
      </c>
      <c r="AO7" s="159">
        <v>0</v>
      </c>
      <c r="AP7" s="159">
        <v>0</v>
      </c>
      <c r="AQ7" s="159">
        <v>0</v>
      </c>
      <c r="AR7" s="159">
        <v>0</v>
      </c>
      <c r="AS7" s="159">
        <v>0</v>
      </c>
      <c r="AT7" s="159">
        <v>0</v>
      </c>
      <c r="AU7" s="159">
        <v>0</v>
      </c>
      <c r="AV7" s="159">
        <v>0</v>
      </c>
      <c r="AW7" s="159">
        <v>0</v>
      </c>
      <c r="AX7" s="159">
        <v>0</v>
      </c>
      <c r="AY7" s="159">
        <v>0</v>
      </c>
      <c r="AZ7" s="159"/>
      <c r="BA7" s="159">
        <v>0</v>
      </c>
      <c r="BB7" s="159">
        <v>0</v>
      </c>
      <c r="BC7" s="159">
        <v>0</v>
      </c>
      <c r="BD7" s="159">
        <v>0</v>
      </c>
      <c r="BE7" s="159">
        <v>0</v>
      </c>
      <c r="BF7" s="159">
        <v>0</v>
      </c>
      <c r="BG7" s="159">
        <v>0</v>
      </c>
      <c r="BH7" s="159">
        <v>0</v>
      </c>
      <c r="BI7" s="159">
        <v>0</v>
      </c>
      <c r="BJ7" s="159">
        <v>0</v>
      </c>
      <c r="BK7" s="159">
        <v>0</v>
      </c>
      <c r="BL7" s="86"/>
      <c r="BM7" s="160">
        <f t="shared" si="0"/>
        <v>0</v>
      </c>
      <c r="BN7" s="19"/>
      <c r="BO7" s="19"/>
      <c r="BP7" s="19"/>
    </row>
    <row r="8" spans="1:95" ht="19.95" customHeight="1" thickBot="1" x14ac:dyDescent="0.35">
      <c r="A8" s="102" t="s">
        <v>71</v>
      </c>
      <c r="B8" s="79"/>
      <c r="C8" s="80"/>
      <c r="D8" s="161">
        <f>'geproj. resultatenrekening'!C23+'geproj. resultatenrekening'!C24+'geproj. resultatenrekening'!C25</f>
        <v>0</v>
      </c>
      <c r="E8" s="162">
        <f>'geproj. resultatenrekening'!D23+'geproj. resultatenrekening'!D24+'geproj. resultatenrekening'!D25</f>
        <v>0</v>
      </c>
      <c r="F8" s="162">
        <f>'geproj. resultatenrekening'!E23+'geproj. resultatenrekening'!E24+'geproj. resultatenrekening'!E25</f>
        <v>0</v>
      </c>
      <c r="G8" s="162">
        <f>'geproj. resultatenrekening'!F23+'geproj. resultatenrekening'!F24+'geproj. resultatenrekening'!F25</f>
        <v>0</v>
      </c>
      <c r="H8" s="162">
        <f>'geproj. resultatenrekening'!G23+'geproj. resultatenrekening'!G24+'geproj. resultatenrekening'!G25</f>
        <v>0</v>
      </c>
      <c r="I8" s="162">
        <f>'geproj. resultatenrekening'!H23+'geproj. resultatenrekening'!H24+'geproj. resultatenrekening'!H25</f>
        <v>0</v>
      </c>
      <c r="J8" s="162">
        <f>'geproj. resultatenrekening'!I23+'geproj. resultatenrekening'!I24+'geproj. resultatenrekening'!I25</f>
        <v>0</v>
      </c>
      <c r="K8" s="162">
        <f>'geproj. resultatenrekening'!J23+'geproj. resultatenrekening'!J24+'geproj. resultatenrekening'!J25</f>
        <v>0</v>
      </c>
      <c r="L8" s="162">
        <f>'geproj. resultatenrekening'!K23+'geproj. resultatenrekening'!K24+'geproj. resultatenrekening'!K25</f>
        <v>0</v>
      </c>
      <c r="M8" s="162">
        <f>'geproj. resultatenrekening'!L23+'geproj. resultatenrekening'!L24+'geproj. resultatenrekening'!L25</f>
        <v>0</v>
      </c>
      <c r="N8" s="162">
        <f>'geproj. resultatenrekening'!M23+'geproj. resultatenrekening'!M24+'geproj. resultatenrekening'!M25</f>
        <v>0</v>
      </c>
      <c r="O8" s="162">
        <f>'geproj. resultatenrekening'!N23+'geproj. resultatenrekening'!N24+'geproj. resultatenrekening'!N25</f>
        <v>0</v>
      </c>
      <c r="P8" s="162">
        <f>'geproj. resultatenrekening'!O23+'geproj. resultatenrekening'!O24+'geproj. resultatenrekening'!O25</f>
        <v>0</v>
      </c>
      <c r="Q8" s="162">
        <f>'geproj. resultatenrekening'!P23+'geproj. resultatenrekening'!P24+'geproj. resultatenrekening'!P25</f>
        <v>0</v>
      </c>
      <c r="R8" s="162">
        <f>'geproj. resultatenrekening'!Q23+'geproj. resultatenrekening'!Q24+'geproj. resultatenrekening'!Q25</f>
        <v>0</v>
      </c>
      <c r="S8" s="162">
        <f>'geproj. resultatenrekening'!R23+'geproj. resultatenrekening'!R24+'geproj. resultatenrekening'!R25</f>
        <v>0</v>
      </c>
      <c r="T8" s="162">
        <f>'geproj. resultatenrekening'!S23+'geproj. resultatenrekening'!S24+'geproj. resultatenrekening'!S25</f>
        <v>0</v>
      </c>
      <c r="U8" s="162">
        <f>'geproj. resultatenrekening'!T23+'geproj. resultatenrekening'!T24+'geproj. resultatenrekening'!T25</f>
        <v>0</v>
      </c>
      <c r="V8" s="162">
        <f>'geproj. resultatenrekening'!U23+'geproj. resultatenrekening'!U24+'geproj. resultatenrekening'!U25</f>
        <v>0</v>
      </c>
      <c r="W8" s="162">
        <f>'geproj. resultatenrekening'!V23+'geproj. resultatenrekening'!V24+'geproj. resultatenrekening'!V25</f>
        <v>0</v>
      </c>
      <c r="X8" s="162">
        <f>'geproj. resultatenrekening'!W23+'geproj. resultatenrekening'!W24+'geproj. resultatenrekening'!W25</f>
        <v>0</v>
      </c>
      <c r="Y8" s="162">
        <f>'geproj. resultatenrekening'!X23+'geproj. resultatenrekening'!X24+'geproj. resultatenrekening'!X25</f>
        <v>0</v>
      </c>
      <c r="Z8" s="162">
        <f>'geproj. resultatenrekening'!Y23+'geproj. resultatenrekening'!Y24+'geproj. resultatenrekening'!Y25</f>
        <v>0</v>
      </c>
      <c r="AA8" s="162">
        <f>'geproj. resultatenrekening'!Z23+'geproj. resultatenrekening'!Z24+'geproj. resultatenrekening'!Z25</f>
        <v>0</v>
      </c>
      <c r="AB8" s="162">
        <f>'geproj. resultatenrekening'!AA23+'geproj. resultatenrekening'!AA24+'geproj. resultatenrekening'!AA25</f>
        <v>0</v>
      </c>
      <c r="AC8" s="162">
        <f>'geproj. resultatenrekening'!AB23+'geproj. resultatenrekening'!AB24+'geproj. resultatenrekening'!AB25</f>
        <v>0</v>
      </c>
      <c r="AD8" s="162">
        <f>'geproj. resultatenrekening'!AC23+'geproj. resultatenrekening'!AC24+'geproj. resultatenrekening'!AC25</f>
        <v>0</v>
      </c>
      <c r="AE8" s="162">
        <f>'geproj. resultatenrekening'!AD23+'geproj. resultatenrekening'!AD24+'geproj. resultatenrekening'!AD25</f>
        <v>0</v>
      </c>
      <c r="AF8" s="162">
        <f>'geproj. resultatenrekening'!AE23+'geproj. resultatenrekening'!AE24+'geproj. resultatenrekening'!AE25</f>
        <v>0</v>
      </c>
      <c r="AG8" s="162">
        <f>'geproj. resultatenrekening'!AF23+'geproj. resultatenrekening'!AF24+'geproj. resultatenrekening'!AF25</f>
        <v>0</v>
      </c>
      <c r="AH8" s="162">
        <f>'geproj. resultatenrekening'!AG23+'geproj. resultatenrekening'!AG24+'geproj. resultatenrekening'!AG25</f>
        <v>0</v>
      </c>
      <c r="AI8" s="162">
        <f>'geproj. resultatenrekening'!AH23+'geproj. resultatenrekening'!AH24+'geproj. resultatenrekening'!AH25</f>
        <v>0</v>
      </c>
      <c r="AJ8" s="162">
        <f>'geproj. resultatenrekening'!AI23+'geproj. resultatenrekening'!AI24+'geproj. resultatenrekening'!AI25</f>
        <v>0</v>
      </c>
      <c r="AK8" s="162">
        <f>'geproj. resultatenrekening'!AJ23+'geproj. resultatenrekening'!AJ24+'geproj. resultatenrekening'!AJ25</f>
        <v>0</v>
      </c>
      <c r="AL8" s="162">
        <f>'geproj. resultatenrekening'!AK23+'geproj. resultatenrekening'!AK24+'geproj. resultatenrekening'!AK25</f>
        <v>0</v>
      </c>
      <c r="AM8" s="162">
        <f>'geproj. resultatenrekening'!AL23+'geproj. resultatenrekening'!AL24+'geproj. resultatenrekening'!AL25</f>
        <v>0</v>
      </c>
      <c r="AN8" s="162">
        <f>'geproj. resultatenrekening'!AM23+'geproj. resultatenrekening'!AM24+'geproj. resultatenrekening'!AM25</f>
        <v>0</v>
      </c>
      <c r="AO8" s="162">
        <f>'geproj. resultatenrekening'!AN23+'geproj. resultatenrekening'!AN24+'geproj. resultatenrekening'!AN25</f>
        <v>0</v>
      </c>
      <c r="AP8" s="162">
        <f>'geproj. resultatenrekening'!AO23+'geproj. resultatenrekening'!AO24+'geproj. resultatenrekening'!AO25</f>
        <v>0</v>
      </c>
      <c r="AQ8" s="162">
        <f>'geproj. resultatenrekening'!AP23+'geproj. resultatenrekening'!AP24+'geproj. resultatenrekening'!AP25</f>
        <v>0</v>
      </c>
      <c r="AR8" s="162">
        <f>'geproj. resultatenrekening'!AQ23+'geproj. resultatenrekening'!AQ24+'geproj. resultatenrekening'!AQ25</f>
        <v>0</v>
      </c>
      <c r="AS8" s="162">
        <f>'geproj. resultatenrekening'!AR23+'geproj. resultatenrekening'!AR24+'geproj. resultatenrekening'!AR25</f>
        <v>0</v>
      </c>
      <c r="AT8" s="162">
        <f>'geproj. resultatenrekening'!AS23+'geproj. resultatenrekening'!AS24+'geproj. resultatenrekening'!AS25</f>
        <v>0</v>
      </c>
      <c r="AU8" s="162">
        <f>'geproj. resultatenrekening'!AT23+'geproj. resultatenrekening'!AT24+'geproj. resultatenrekening'!AT25</f>
        <v>0</v>
      </c>
      <c r="AV8" s="162">
        <f>'geproj. resultatenrekening'!AU23+'geproj. resultatenrekening'!AU24+'geproj. resultatenrekening'!AU25</f>
        <v>0</v>
      </c>
      <c r="AW8" s="162">
        <f>'geproj. resultatenrekening'!AV23+'geproj. resultatenrekening'!AV24+'geproj. resultatenrekening'!AV25</f>
        <v>0</v>
      </c>
      <c r="AX8" s="162">
        <f>'geproj. resultatenrekening'!AW23+'geproj. resultatenrekening'!AW24+'geproj. resultatenrekening'!AW25</f>
        <v>0</v>
      </c>
      <c r="AY8" s="162">
        <f>'geproj. resultatenrekening'!AX23+'geproj. resultatenrekening'!AX24+'geproj. resultatenrekening'!AX25</f>
        <v>0</v>
      </c>
      <c r="AZ8" s="162">
        <f>'geproj. resultatenrekening'!AY23+'geproj. resultatenrekening'!AY24+'geproj. resultatenrekening'!AY25</f>
        <v>0</v>
      </c>
      <c r="BA8" s="162">
        <f>'geproj. resultatenrekening'!AZ23+'geproj. resultatenrekening'!AZ24+'geproj. resultatenrekening'!AZ25</f>
        <v>0</v>
      </c>
      <c r="BB8" s="162">
        <f>'geproj. resultatenrekening'!BA23+'geproj. resultatenrekening'!BA24+'geproj. resultatenrekening'!BA25</f>
        <v>0</v>
      </c>
      <c r="BC8" s="162">
        <f>'geproj. resultatenrekening'!BB23+'geproj. resultatenrekening'!BB24+'geproj. resultatenrekening'!BB25</f>
        <v>0</v>
      </c>
      <c r="BD8" s="162">
        <f>'geproj. resultatenrekening'!BC23+'geproj. resultatenrekening'!BC24+'geproj. resultatenrekening'!BC25</f>
        <v>0</v>
      </c>
      <c r="BE8" s="162">
        <f>'geproj. resultatenrekening'!BD23+'geproj. resultatenrekening'!BD24+'geproj. resultatenrekening'!BD25</f>
        <v>0</v>
      </c>
      <c r="BF8" s="162">
        <f>'geproj. resultatenrekening'!BE23+'geproj. resultatenrekening'!BE24+'geproj. resultatenrekening'!BE25</f>
        <v>0</v>
      </c>
      <c r="BG8" s="162">
        <f>'geproj. resultatenrekening'!BF23+'geproj. resultatenrekening'!BF24+'geproj. resultatenrekening'!BF25</f>
        <v>0</v>
      </c>
      <c r="BH8" s="162">
        <f>'geproj. resultatenrekening'!BG23+'geproj. resultatenrekening'!BG24+'geproj. resultatenrekening'!BG25</f>
        <v>0</v>
      </c>
      <c r="BI8" s="162">
        <f>'geproj. resultatenrekening'!BH23+'geproj. resultatenrekening'!BH24+'geproj. resultatenrekening'!BH25</f>
        <v>0</v>
      </c>
      <c r="BJ8" s="162">
        <f>'geproj. resultatenrekening'!BI23+'geproj. resultatenrekening'!BI24+'geproj. resultatenrekening'!BI25</f>
        <v>0</v>
      </c>
      <c r="BK8" s="162">
        <f>'geproj. resultatenrekening'!BJ23+'geproj. resultatenrekening'!BJ24+'geproj. resultatenrekening'!BJ25</f>
        <v>0</v>
      </c>
      <c r="BL8" s="86"/>
      <c r="BM8" s="153">
        <f t="shared" si="0"/>
        <v>0</v>
      </c>
      <c r="BN8" s="19"/>
      <c r="BO8" s="19"/>
      <c r="BP8" s="19"/>
    </row>
    <row r="9" spans="1:95" ht="19.95" customHeight="1" thickBot="1" x14ac:dyDescent="0.35">
      <c r="A9" s="102" t="s">
        <v>72</v>
      </c>
      <c r="B9" s="85"/>
      <c r="C9" s="146"/>
      <c r="D9" s="162">
        <f>'geproj. resultatenrekening'!C20-'geproj. resultatenrekening'!C12-'geproj. resultatenrekening'!C13</f>
        <v>0</v>
      </c>
      <c r="E9" s="162">
        <f>'geproj. resultatenrekening'!D20-'geproj. resultatenrekening'!D12-'geproj. resultatenrekening'!D13</f>
        <v>0</v>
      </c>
      <c r="F9" s="162">
        <f>'geproj. resultatenrekening'!E20-'geproj. resultatenrekening'!E12-'geproj. resultatenrekening'!E13</f>
        <v>0</v>
      </c>
      <c r="G9" s="162">
        <f>'geproj. resultatenrekening'!F20-'geproj. resultatenrekening'!F12-'geproj. resultatenrekening'!F13</f>
        <v>0</v>
      </c>
      <c r="H9" s="162">
        <f>'geproj. resultatenrekening'!G20-'geproj. resultatenrekening'!G12-'geproj. resultatenrekening'!G13</f>
        <v>0</v>
      </c>
      <c r="I9" s="162">
        <f>'geproj. resultatenrekening'!H20-'geproj. resultatenrekening'!H12-'geproj. resultatenrekening'!H13</f>
        <v>0</v>
      </c>
      <c r="J9" s="162">
        <f>'geproj. resultatenrekening'!I20-'geproj. resultatenrekening'!I12-'geproj. resultatenrekening'!I13</f>
        <v>0</v>
      </c>
      <c r="K9" s="162">
        <f>'geproj. resultatenrekening'!J20-'geproj. resultatenrekening'!J12-'geproj. resultatenrekening'!J13</f>
        <v>0</v>
      </c>
      <c r="L9" s="162">
        <f>'geproj. resultatenrekening'!K20-'geproj. resultatenrekening'!K12-'geproj. resultatenrekening'!K13</f>
        <v>0</v>
      </c>
      <c r="M9" s="162">
        <f>'geproj. resultatenrekening'!L20-'geproj. resultatenrekening'!L12-'geproj. resultatenrekening'!L13</f>
        <v>0</v>
      </c>
      <c r="N9" s="162">
        <f>'geproj. resultatenrekening'!M20-'geproj. resultatenrekening'!M12-'geproj. resultatenrekening'!M13</f>
        <v>0</v>
      </c>
      <c r="O9" s="162">
        <f>'geproj. resultatenrekening'!N20-'geproj. resultatenrekening'!N12-'geproj. resultatenrekening'!N13</f>
        <v>0</v>
      </c>
      <c r="P9" s="162">
        <f>'geproj. resultatenrekening'!O20-'geproj. resultatenrekening'!O12-'geproj. resultatenrekening'!O13</f>
        <v>0</v>
      </c>
      <c r="Q9" s="162">
        <f>'geproj. resultatenrekening'!P20-'geproj. resultatenrekening'!P12-'geproj. resultatenrekening'!P13</f>
        <v>0</v>
      </c>
      <c r="R9" s="162">
        <f>'geproj. resultatenrekening'!Q20-'geproj. resultatenrekening'!Q12-'geproj. resultatenrekening'!Q13</f>
        <v>0</v>
      </c>
      <c r="S9" s="162">
        <f>'geproj. resultatenrekening'!R20-'geproj. resultatenrekening'!R12-'geproj. resultatenrekening'!R13</f>
        <v>0</v>
      </c>
      <c r="T9" s="162">
        <f>'geproj. resultatenrekening'!S20-'geproj. resultatenrekening'!S12-'geproj. resultatenrekening'!S13</f>
        <v>0</v>
      </c>
      <c r="U9" s="162">
        <f>'geproj. resultatenrekening'!T20-'geproj. resultatenrekening'!T12-'geproj. resultatenrekening'!T13</f>
        <v>0</v>
      </c>
      <c r="V9" s="162">
        <f>'geproj. resultatenrekening'!U20-'geproj. resultatenrekening'!U12-'geproj. resultatenrekening'!U13</f>
        <v>0</v>
      </c>
      <c r="W9" s="162">
        <f>'geproj. resultatenrekening'!V20-'geproj. resultatenrekening'!V12-'geproj. resultatenrekening'!V13</f>
        <v>0</v>
      </c>
      <c r="X9" s="162">
        <f>'geproj. resultatenrekening'!W20-'geproj. resultatenrekening'!W12-'geproj. resultatenrekening'!W13</f>
        <v>0</v>
      </c>
      <c r="Y9" s="162">
        <f>'geproj. resultatenrekening'!X20-'geproj. resultatenrekening'!X12-'geproj. resultatenrekening'!X13</f>
        <v>0</v>
      </c>
      <c r="Z9" s="162">
        <f>'geproj. resultatenrekening'!Y20-'geproj. resultatenrekening'!Y12-'geproj. resultatenrekening'!Y13</f>
        <v>0</v>
      </c>
      <c r="AA9" s="162">
        <f>'geproj. resultatenrekening'!Z20-'geproj. resultatenrekening'!Z12-'geproj. resultatenrekening'!Z13</f>
        <v>0</v>
      </c>
      <c r="AB9" s="162">
        <f>'geproj. resultatenrekening'!AA20-'geproj. resultatenrekening'!AA12-'geproj. resultatenrekening'!AA13</f>
        <v>0</v>
      </c>
      <c r="AC9" s="162">
        <f>'geproj. resultatenrekening'!AB20-'geproj. resultatenrekening'!AB12-'geproj. resultatenrekening'!AB13</f>
        <v>0</v>
      </c>
      <c r="AD9" s="162">
        <f>'geproj. resultatenrekening'!AC20-'geproj. resultatenrekening'!AC12-'geproj. resultatenrekening'!AC13</f>
        <v>0</v>
      </c>
      <c r="AE9" s="162">
        <f>'geproj. resultatenrekening'!AD20-'geproj. resultatenrekening'!AD12-'geproj. resultatenrekening'!AD13</f>
        <v>0</v>
      </c>
      <c r="AF9" s="162">
        <f>'geproj. resultatenrekening'!AE20-'geproj. resultatenrekening'!AE12-'geproj. resultatenrekening'!AE13</f>
        <v>0</v>
      </c>
      <c r="AG9" s="162">
        <f>'geproj. resultatenrekening'!AF20-'geproj. resultatenrekening'!AF12-'geproj. resultatenrekening'!AF13</f>
        <v>0</v>
      </c>
      <c r="AH9" s="162">
        <f>'geproj. resultatenrekening'!AG20-'geproj. resultatenrekening'!AG12-'geproj. resultatenrekening'!AG13</f>
        <v>0</v>
      </c>
      <c r="AI9" s="162">
        <f>'geproj. resultatenrekening'!AH20-'geproj. resultatenrekening'!AH12-'geproj. resultatenrekening'!AH13</f>
        <v>0</v>
      </c>
      <c r="AJ9" s="162">
        <f>'geproj. resultatenrekening'!AI20-'geproj. resultatenrekening'!AI12-'geproj. resultatenrekening'!AI13</f>
        <v>0</v>
      </c>
      <c r="AK9" s="162">
        <f>'geproj. resultatenrekening'!AJ20-'geproj. resultatenrekening'!AJ12-'geproj. resultatenrekening'!AJ13</f>
        <v>0</v>
      </c>
      <c r="AL9" s="162">
        <f>'geproj. resultatenrekening'!AK20-'geproj. resultatenrekening'!AK12-'geproj. resultatenrekening'!AK13</f>
        <v>0</v>
      </c>
      <c r="AM9" s="162">
        <f>'geproj. resultatenrekening'!AL20-'geproj. resultatenrekening'!AL12-'geproj. resultatenrekening'!AL13</f>
        <v>0</v>
      </c>
      <c r="AN9" s="162">
        <f>'geproj. resultatenrekening'!AM20-'geproj. resultatenrekening'!AM12-'geproj. resultatenrekening'!AM13</f>
        <v>0</v>
      </c>
      <c r="AO9" s="162">
        <f>'geproj. resultatenrekening'!AN20-'geproj. resultatenrekening'!AN12-'geproj. resultatenrekening'!AN13</f>
        <v>0</v>
      </c>
      <c r="AP9" s="162">
        <f>'geproj. resultatenrekening'!AO20-'geproj. resultatenrekening'!AO12-'geproj. resultatenrekening'!AO13</f>
        <v>0</v>
      </c>
      <c r="AQ9" s="162">
        <f>'geproj. resultatenrekening'!AP20-'geproj. resultatenrekening'!AP12-'geproj. resultatenrekening'!AP13</f>
        <v>0</v>
      </c>
      <c r="AR9" s="162">
        <f>'geproj. resultatenrekening'!AQ20-'geproj. resultatenrekening'!AQ12-'geproj. resultatenrekening'!AQ13</f>
        <v>0</v>
      </c>
      <c r="AS9" s="162">
        <f>'geproj. resultatenrekening'!AR20-'geproj. resultatenrekening'!AR12-'geproj. resultatenrekening'!AR13</f>
        <v>0</v>
      </c>
      <c r="AT9" s="162">
        <f>'geproj. resultatenrekening'!AS20-'geproj. resultatenrekening'!AS12-'geproj. resultatenrekening'!AS13</f>
        <v>0</v>
      </c>
      <c r="AU9" s="162">
        <f>'geproj. resultatenrekening'!AT20-'geproj. resultatenrekening'!AT12-'geproj. resultatenrekening'!AT13</f>
        <v>0</v>
      </c>
      <c r="AV9" s="162">
        <f>'geproj. resultatenrekening'!AU20-'geproj. resultatenrekening'!AU12-'geproj. resultatenrekening'!AU13</f>
        <v>0</v>
      </c>
      <c r="AW9" s="162">
        <f>'geproj. resultatenrekening'!AV20-'geproj. resultatenrekening'!AV12-'geproj. resultatenrekening'!AV13</f>
        <v>0</v>
      </c>
      <c r="AX9" s="162">
        <f>'geproj. resultatenrekening'!AW20-'geproj. resultatenrekening'!AW12-'geproj. resultatenrekening'!AW13</f>
        <v>0</v>
      </c>
      <c r="AY9" s="162">
        <f>'geproj. resultatenrekening'!AX20-'geproj. resultatenrekening'!AX12-'geproj. resultatenrekening'!AX13</f>
        <v>0</v>
      </c>
      <c r="AZ9" s="162">
        <f>'geproj. resultatenrekening'!AY20-'geproj. resultatenrekening'!AY12-'geproj. resultatenrekening'!AY13</f>
        <v>0</v>
      </c>
      <c r="BA9" s="162">
        <f>'geproj. resultatenrekening'!AZ20-'geproj. resultatenrekening'!AZ12-'geproj. resultatenrekening'!AZ13</f>
        <v>0</v>
      </c>
      <c r="BB9" s="162">
        <f>'geproj. resultatenrekening'!BA20-'geproj. resultatenrekening'!BA12-'geproj. resultatenrekening'!BA13</f>
        <v>0</v>
      </c>
      <c r="BC9" s="162">
        <f>'geproj. resultatenrekening'!BB20-'geproj. resultatenrekening'!BB12-'geproj. resultatenrekening'!BB13</f>
        <v>0</v>
      </c>
      <c r="BD9" s="162">
        <f>'geproj. resultatenrekening'!BC20-'geproj. resultatenrekening'!BC12-'geproj. resultatenrekening'!BC13</f>
        <v>0</v>
      </c>
      <c r="BE9" s="162">
        <f>'geproj. resultatenrekening'!BD20-'geproj. resultatenrekening'!BD12-'geproj. resultatenrekening'!BD13</f>
        <v>0</v>
      </c>
      <c r="BF9" s="162">
        <f>'geproj. resultatenrekening'!BE20-'geproj. resultatenrekening'!BE12-'geproj. resultatenrekening'!BE13</f>
        <v>0</v>
      </c>
      <c r="BG9" s="162">
        <f>'geproj. resultatenrekening'!BF20-'geproj. resultatenrekening'!BF12-'geproj. resultatenrekening'!BF13</f>
        <v>0</v>
      </c>
      <c r="BH9" s="162">
        <f>'geproj. resultatenrekening'!BG20-'geproj. resultatenrekening'!BG12-'geproj. resultatenrekening'!BG13</f>
        <v>0</v>
      </c>
      <c r="BI9" s="162">
        <f>'geproj. resultatenrekening'!BH20-'geproj. resultatenrekening'!BH12-'geproj. resultatenrekening'!BH13</f>
        <v>0</v>
      </c>
      <c r="BJ9" s="162">
        <f>'geproj. resultatenrekening'!BI20-'geproj. resultatenrekening'!BI12-'geproj. resultatenrekening'!BI13</f>
        <v>0</v>
      </c>
      <c r="BK9" s="162">
        <f>'geproj. resultatenrekening'!BJ20-'geproj. resultatenrekening'!BJ12-'geproj. resultatenrekening'!BJ13</f>
        <v>0</v>
      </c>
      <c r="BL9" s="86"/>
      <c r="BM9" s="153">
        <f t="shared" si="0"/>
        <v>0</v>
      </c>
      <c r="BN9" s="19"/>
      <c r="BO9" s="19"/>
      <c r="BP9" s="19"/>
    </row>
    <row r="10" spans="1:95" ht="33" customHeight="1" thickBot="1" x14ac:dyDescent="0.35">
      <c r="A10" s="103" t="s">
        <v>73</v>
      </c>
      <c r="C10" s="145"/>
      <c r="D10" s="163">
        <v>0</v>
      </c>
      <c r="E10" s="164">
        <v>0</v>
      </c>
      <c r="F10" s="164">
        <v>0</v>
      </c>
      <c r="G10" s="164">
        <v>0</v>
      </c>
      <c r="H10" s="164">
        <v>0</v>
      </c>
      <c r="I10" s="164">
        <v>0</v>
      </c>
      <c r="J10" s="164">
        <v>0</v>
      </c>
      <c r="K10" s="164">
        <v>0</v>
      </c>
      <c r="L10" s="164">
        <v>0</v>
      </c>
      <c r="M10" s="164">
        <v>0</v>
      </c>
      <c r="N10" s="164">
        <v>0</v>
      </c>
      <c r="O10" s="164">
        <v>0</v>
      </c>
      <c r="P10" s="164">
        <v>0</v>
      </c>
      <c r="Q10" s="164">
        <v>0</v>
      </c>
      <c r="R10" s="164">
        <v>0</v>
      </c>
      <c r="S10" s="164">
        <v>0</v>
      </c>
      <c r="T10" s="164">
        <v>0</v>
      </c>
      <c r="U10" s="164">
        <v>0</v>
      </c>
      <c r="V10" s="164">
        <v>0</v>
      </c>
      <c r="W10" s="164">
        <v>0</v>
      </c>
      <c r="X10" s="164">
        <v>0</v>
      </c>
      <c r="Y10" s="164">
        <v>0</v>
      </c>
      <c r="Z10" s="164">
        <v>0</v>
      </c>
      <c r="AA10" s="164">
        <v>0</v>
      </c>
      <c r="AB10" s="164">
        <v>0</v>
      </c>
      <c r="AC10" s="164">
        <v>0</v>
      </c>
      <c r="AD10" s="164">
        <v>0</v>
      </c>
      <c r="AE10" s="164">
        <v>0</v>
      </c>
      <c r="AF10" s="164">
        <v>0</v>
      </c>
      <c r="AG10" s="164">
        <v>0</v>
      </c>
      <c r="AH10" s="164">
        <v>0</v>
      </c>
      <c r="AI10" s="164">
        <v>0</v>
      </c>
      <c r="AJ10" s="164">
        <v>0</v>
      </c>
      <c r="AK10" s="164">
        <v>0</v>
      </c>
      <c r="AL10" s="164">
        <v>0</v>
      </c>
      <c r="AM10" s="164">
        <v>0</v>
      </c>
      <c r="AN10" s="164">
        <v>0</v>
      </c>
      <c r="AO10" s="164">
        <v>0</v>
      </c>
      <c r="AP10" s="164">
        <v>0</v>
      </c>
      <c r="AQ10" s="164">
        <v>0</v>
      </c>
      <c r="AR10" s="164">
        <v>0</v>
      </c>
      <c r="AS10" s="164">
        <v>0</v>
      </c>
      <c r="AT10" s="164">
        <v>0</v>
      </c>
      <c r="AU10" s="164">
        <v>0</v>
      </c>
      <c r="AV10" s="164">
        <v>0</v>
      </c>
      <c r="AW10" s="164">
        <v>0</v>
      </c>
      <c r="AX10" s="164">
        <v>0</v>
      </c>
      <c r="AY10" s="164">
        <v>0</v>
      </c>
      <c r="AZ10" s="164">
        <v>0</v>
      </c>
      <c r="BA10" s="164">
        <v>0</v>
      </c>
      <c r="BB10" s="164">
        <v>0</v>
      </c>
      <c r="BC10" s="164">
        <v>0</v>
      </c>
      <c r="BD10" s="164">
        <v>0</v>
      </c>
      <c r="BE10" s="164">
        <v>0</v>
      </c>
      <c r="BF10" s="164">
        <v>0</v>
      </c>
      <c r="BG10" s="164">
        <v>0</v>
      </c>
      <c r="BH10" s="164">
        <v>0</v>
      </c>
      <c r="BI10" s="164">
        <v>0</v>
      </c>
      <c r="BJ10" s="164">
        <v>0</v>
      </c>
      <c r="BK10" s="164">
        <v>0</v>
      </c>
      <c r="BL10" s="86"/>
      <c r="BM10" s="160">
        <f t="shared" si="0"/>
        <v>0</v>
      </c>
      <c r="BN10" s="19"/>
      <c r="BO10" s="19"/>
      <c r="BP10" s="19"/>
    </row>
    <row r="11" spans="1:95" ht="16.2" thickBot="1" x14ac:dyDescent="0.35">
      <c r="A11" s="104"/>
      <c r="B11" s="87"/>
      <c r="C11" s="87"/>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86"/>
      <c r="BM11" s="166">
        <f t="shared" si="0"/>
        <v>0</v>
      </c>
      <c r="BN11" s="19"/>
      <c r="BO11" s="19"/>
      <c r="BP11" s="19"/>
    </row>
    <row r="12" spans="1:95" ht="30" customHeight="1" thickBot="1" x14ac:dyDescent="0.35">
      <c r="A12" s="105" t="s">
        <v>74</v>
      </c>
      <c r="B12" s="79"/>
      <c r="C12" s="79"/>
      <c r="D12" s="167">
        <f>SUM(D6:D10)</f>
        <v>0</v>
      </c>
      <c r="E12" s="168">
        <f t="shared" ref="E12:F12" si="1">SUM(E6:E10)</f>
        <v>0</v>
      </c>
      <c r="F12" s="168">
        <f t="shared" si="1"/>
        <v>0</v>
      </c>
      <c r="G12" s="168">
        <f t="shared" ref="G12:AZ12" si="2">SUM(G6:G10)</f>
        <v>0</v>
      </c>
      <c r="H12" s="168">
        <f t="shared" si="2"/>
        <v>0</v>
      </c>
      <c r="I12" s="168">
        <f t="shared" si="2"/>
        <v>0</v>
      </c>
      <c r="J12" s="168">
        <f t="shared" si="2"/>
        <v>0</v>
      </c>
      <c r="K12" s="168">
        <f t="shared" si="2"/>
        <v>0</v>
      </c>
      <c r="L12" s="168">
        <f t="shared" si="2"/>
        <v>0</v>
      </c>
      <c r="M12" s="168">
        <f t="shared" si="2"/>
        <v>0</v>
      </c>
      <c r="N12" s="168">
        <f t="shared" si="2"/>
        <v>0</v>
      </c>
      <c r="O12" s="168">
        <f t="shared" si="2"/>
        <v>0</v>
      </c>
      <c r="P12" s="168">
        <f t="shared" si="2"/>
        <v>0</v>
      </c>
      <c r="Q12" s="168">
        <f t="shared" si="2"/>
        <v>0</v>
      </c>
      <c r="R12" s="168">
        <f t="shared" si="2"/>
        <v>0</v>
      </c>
      <c r="S12" s="168">
        <f t="shared" si="2"/>
        <v>0</v>
      </c>
      <c r="T12" s="168">
        <f t="shared" si="2"/>
        <v>0</v>
      </c>
      <c r="U12" s="168">
        <f t="shared" si="2"/>
        <v>0</v>
      </c>
      <c r="V12" s="168">
        <f t="shared" si="2"/>
        <v>0</v>
      </c>
      <c r="W12" s="168">
        <f t="shared" si="2"/>
        <v>0</v>
      </c>
      <c r="X12" s="168">
        <f t="shared" si="2"/>
        <v>0</v>
      </c>
      <c r="Y12" s="168">
        <f t="shared" si="2"/>
        <v>0</v>
      </c>
      <c r="Z12" s="168">
        <f t="shared" si="2"/>
        <v>0</v>
      </c>
      <c r="AA12" s="168">
        <f t="shared" si="2"/>
        <v>0</v>
      </c>
      <c r="AB12" s="168">
        <f t="shared" si="2"/>
        <v>0</v>
      </c>
      <c r="AC12" s="168">
        <f t="shared" si="2"/>
        <v>0</v>
      </c>
      <c r="AD12" s="168">
        <f t="shared" si="2"/>
        <v>0</v>
      </c>
      <c r="AE12" s="168">
        <f t="shared" si="2"/>
        <v>0</v>
      </c>
      <c r="AF12" s="168">
        <f t="shared" si="2"/>
        <v>0</v>
      </c>
      <c r="AG12" s="168">
        <f t="shared" si="2"/>
        <v>0</v>
      </c>
      <c r="AH12" s="168">
        <f t="shared" si="2"/>
        <v>0</v>
      </c>
      <c r="AI12" s="168">
        <f t="shared" si="2"/>
        <v>0</v>
      </c>
      <c r="AJ12" s="168">
        <f t="shared" si="2"/>
        <v>0</v>
      </c>
      <c r="AK12" s="168">
        <f t="shared" si="2"/>
        <v>0</v>
      </c>
      <c r="AL12" s="168">
        <f t="shared" si="2"/>
        <v>0</v>
      </c>
      <c r="AM12" s="168">
        <f t="shared" si="2"/>
        <v>0</v>
      </c>
      <c r="AN12" s="168">
        <f t="shared" si="2"/>
        <v>0</v>
      </c>
      <c r="AO12" s="168">
        <f t="shared" si="2"/>
        <v>0</v>
      </c>
      <c r="AP12" s="168">
        <f t="shared" si="2"/>
        <v>0</v>
      </c>
      <c r="AQ12" s="168">
        <f t="shared" si="2"/>
        <v>0</v>
      </c>
      <c r="AR12" s="168">
        <f t="shared" si="2"/>
        <v>0</v>
      </c>
      <c r="AS12" s="168">
        <f t="shared" si="2"/>
        <v>0</v>
      </c>
      <c r="AT12" s="168">
        <f t="shared" si="2"/>
        <v>0</v>
      </c>
      <c r="AU12" s="168">
        <f t="shared" si="2"/>
        <v>0</v>
      </c>
      <c r="AV12" s="168">
        <f t="shared" si="2"/>
        <v>0</v>
      </c>
      <c r="AW12" s="168">
        <f t="shared" si="2"/>
        <v>0</v>
      </c>
      <c r="AX12" s="168">
        <f t="shared" si="2"/>
        <v>0</v>
      </c>
      <c r="AY12" s="168">
        <f t="shared" si="2"/>
        <v>0</v>
      </c>
      <c r="AZ12" s="168">
        <f t="shared" si="2"/>
        <v>0</v>
      </c>
      <c r="BA12" s="168">
        <f t="shared" ref="BA12:BK12" si="3">SUM(BA6:BA10)</f>
        <v>0</v>
      </c>
      <c r="BB12" s="168">
        <f t="shared" si="3"/>
        <v>0</v>
      </c>
      <c r="BC12" s="168">
        <f t="shared" si="3"/>
        <v>0</v>
      </c>
      <c r="BD12" s="168">
        <f t="shared" si="3"/>
        <v>0</v>
      </c>
      <c r="BE12" s="168">
        <f t="shared" si="3"/>
        <v>0</v>
      </c>
      <c r="BF12" s="168">
        <f t="shared" si="3"/>
        <v>0</v>
      </c>
      <c r="BG12" s="168">
        <f t="shared" si="3"/>
        <v>0</v>
      </c>
      <c r="BH12" s="168">
        <f t="shared" si="3"/>
        <v>0</v>
      </c>
      <c r="BI12" s="168">
        <f t="shared" si="3"/>
        <v>0</v>
      </c>
      <c r="BJ12" s="168">
        <f t="shared" si="3"/>
        <v>0</v>
      </c>
      <c r="BK12" s="168">
        <f t="shared" si="3"/>
        <v>0</v>
      </c>
      <c r="BL12" s="88"/>
      <c r="BM12" s="152">
        <f t="shared" si="0"/>
        <v>0</v>
      </c>
      <c r="BN12" s="19"/>
      <c r="BO12" s="19"/>
      <c r="BP12" s="19"/>
    </row>
    <row r="13" spans="1:95" ht="16.2" thickBot="1" x14ac:dyDescent="0.35">
      <c r="A13" s="104"/>
      <c r="B13" s="87"/>
      <c r="C13" s="87"/>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86"/>
      <c r="BM13" s="166">
        <f>SUM($D13:L13)</f>
        <v>0</v>
      </c>
      <c r="BN13" s="19"/>
      <c r="BO13" s="19"/>
      <c r="BP13" s="19"/>
    </row>
    <row r="14" spans="1:95" ht="19.95" customHeight="1" thickBot="1" x14ac:dyDescent="0.35">
      <c r="A14" s="106" t="s">
        <v>75</v>
      </c>
      <c r="B14" s="79"/>
      <c r="C14" s="79"/>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86"/>
      <c r="BM14" s="166">
        <f>SUM($D14:L14)</f>
        <v>0</v>
      </c>
      <c r="BN14" s="19"/>
      <c r="BO14" s="19"/>
      <c r="BP14" s="19"/>
    </row>
    <row r="15" spans="1:95" ht="19.95" customHeight="1" x14ac:dyDescent="0.3">
      <c r="A15" s="102" t="s">
        <v>76</v>
      </c>
      <c r="B15" s="79"/>
      <c r="C15" s="80"/>
      <c r="D15" s="169">
        <v>0</v>
      </c>
      <c r="E15" s="170">
        <v>0</v>
      </c>
      <c r="F15" s="170">
        <v>0</v>
      </c>
      <c r="G15" s="170">
        <v>0</v>
      </c>
      <c r="H15" s="170">
        <v>0</v>
      </c>
      <c r="I15" s="170">
        <v>0</v>
      </c>
      <c r="J15" s="170">
        <v>0</v>
      </c>
      <c r="K15" s="170">
        <v>0</v>
      </c>
      <c r="L15" s="170">
        <v>0</v>
      </c>
      <c r="M15" s="170">
        <v>0</v>
      </c>
      <c r="N15" s="170">
        <v>0</v>
      </c>
      <c r="O15" s="170">
        <v>0</v>
      </c>
      <c r="P15" s="170">
        <v>0</v>
      </c>
      <c r="Q15" s="170">
        <v>0</v>
      </c>
      <c r="R15" s="170">
        <v>0</v>
      </c>
      <c r="S15" s="170">
        <v>0</v>
      </c>
      <c r="T15" s="170">
        <v>0</v>
      </c>
      <c r="U15" s="170">
        <v>0</v>
      </c>
      <c r="V15" s="170">
        <v>0</v>
      </c>
      <c r="W15" s="170">
        <v>0</v>
      </c>
      <c r="X15" s="170">
        <v>0</v>
      </c>
      <c r="Y15" s="170">
        <v>0</v>
      </c>
      <c r="Z15" s="170">
        <v>0</v>
      </c>
      <c r="AA15" s="170">
        <v>0</v>
      </c>
      <c r="AB15" s="170">
        <v>0</v>
      </c>
      <c r="AC15" s="170">
        <v>0</v>
      </c>
      <c r="AD15" s="170">
        <v>0</v>
      </c>
      <c r="AE15" s="170">
        <v>0</v>
      </c>
      <c r="AF15" s="170">
        <v>0</v>
      </c>
      <c r="AG15" s="170">
        <v>0</v>
      </c>
      <c r="AH15" s="170">
        <v>0</v>
      </c>
      <c r="AI15" s="170">
        <v>0</v>
      </c>
      <c r="AJ15" s="170">
        <v>0</v>
      </c>
      <c r="AK15" s="170">
        <v>0</v>
      </c>
      <c r="AL15" s="170">
        <v>0</v>
      </c>
      <c r="AM15" s="170">
        <v>0</v>
      </c>
      <c r="AN15" s="170">
        <v>0</v>
      </c>
      <c r="AO15" s="170">
        <v>0</v>
      </c>
      <c r="AP15" s="170">
        <v>0</v>
      </c>
      <c r="AQ15" s="170">
        <v>0</v>
      </c>
      <c r="AR15" s="170">
        <v>0</v>
      </c>
      <c r="AS15" s="170">
        <v>0</v>
      </c>
      <c r="AT15" s="170">
        <v>0</v>
      </c>
      <c r="AU15" s="170">
        <v>0</v>
      </c>
      <c r="AV15" s="170">
        <v>0</v>
      </c>
      <c r="AW15" s="170">
        <v>0</v>
      </c>
      <c r="AX15" s="170">
        <v>0</v>
      </c>
      <c r="AY15" s="170">
        <v>0</v>
      </c>
      <c r="AZ15" s="170">
        <v>0</v>
      </c>
      <c r="BA15" s="170">
        <v>0</v>
      </c>
      <c r="BB15" s="170">
        <v>0</v>
      </c>
      <c r="BC15" s="170">
        <v>0</v>
      </c>
      <c r="BD15" s="170">
        <v>0</v>
      </c>
      <c r="BE15" s="170">
        <v>0</v>
      </c>
      <c r="BF15" s="170">
        <v>0</v>
      </c>
      <c r="BG15" s="170">
        <v>0</v>
      </c>
      <c r="BH15" s="170">
        <v>0</v>
      </c>
      <c r="BI15" s="170">
        <v>0</v>
      </c>
      <c r="BJ15" s="170">
        <v>0</v>
      </c>
      <c r="BK15" s="170">
        <v>0</v>
      </c>
      <c r="BL15" s="86"/>
      <c r="BM15" s="153">
        <f t="shared" ref="BM15:BM42" si="4">SUMIF(D$4:BK$4,1,D15:BK15)</f>
        <v>0</v>
      </c>
      <c r="BN15" s="19"/>
      <c r="BO15" s="19"/>
      <c r="BP15" s="19"/>
    </row>
    <row r="16" spans="1:95" ht="19.95" customHeight="1" x14ac:dyDescent="0.3">
      <c r="A16" s="107" t="s">
        <v>77</v>
      </c>
      <c r="B16" s="79"/>
      <c r="C16" s="80"/>
      <c r="D16" s="171">
        <v>0</v>
      </c>
      <c r="E16" s="172">
        <v>0</v>
      </c>
      <c r="F16" s="172">
        <v>0</v>
      </c>
      <c r="G16" s="172">
        <v>0</v>
      </c>
      <c r="H16" s="172">
        <v>0</v>
      </c>
      <c r="I16" s="172">
        <v>0</v>
      </c>
      <c r="J16" s="172">
        <v>0</v>
      </c>
      <c r="K16" s="172">
        <v>0</v>
      </c>
      <c r="L16" s="172">
        <v>0</v>
      </c>
      <c r="M16" s="172">
        <v>0</v>
      </c>
      <c r="N16" s="172">
        <v>0</v>
      </c>
      <c r="O16" s="172">
        <v>0</v>
      </c>
      <c r="P16" s="172">
        <v>0</v>
      </c>
      <c r="Q16" s="172">
        <v>0</v>
      </c>
      <c r="R16" s="172">
        <v>0</v>
      </c>
      <c r="S16" s="172">
        <v>0</v>
      </c>
      <c r="T16" s="172">
        <v>0</v>
      </c>
      <c r="U16" s="172">
        <v>0</v>
      </c>
      <c r="V16" s="172">
        <v>0</v>
      </c>
      <c r="W16" s="172">
        <v>0</v>
      </c>
      <c r="X16" s="172">
        <v>0</v>
      </c>
      <c r="Y16" s="172">
        <v>0</v>
      </c>
      <c r="Z16" s="172">
        <v>0</v>
      </c>
      <c r="AA16" s="172">
        <v>0</v>
      </c>
      <c r="AB16" s="172">
        <v>0</v>
      </c>
      <c r="AC16" s="172">
        <v>0</v>
      </c>
      <c r="AD16" s="172">
        <v>0</v>
      </c>
      <c r="AE16" s="172">
        <v>0</v>
      </c>
      <c r="AF16" s="172">
        <v>0</v>
      </c>
      <c r="AG16" s="172">
        <v>0</v>
      </c>
      <c r="AH16" s="172">
        <v>0</v>
      </c>
      <c r="AI16" s="172">
        <v>0</v>
      </c>
      <c r="AJ16" s="172">
        <v>0</v>
      </c>
      <c r="AK16" s="172">
        <v>0</v>
      </c>
      <c r="AL16" s="172">
        <v>0</v>
      </c>
      <c r="AM16" s="172">
        <v>0</v>
      </c>
      <c r="AN16" s="172">
        <v>0</v>
      </c>
      <c r="AO16" s="172">
        <v>0</v>
      </c>
      <c r="AP16" s="172">
        <v>0</v>
      </c>
      <c r="AQ16" s="172">
        <v>0</v>
      </c>
      <c r="AR16" s="172">
        <v>0</v>
      </c>
      <c r="AS16" s="172">
        <v>0</v>
      </c>
      <c r="AT16" s="172">
        <v>0</v>
      </c>
      <c r="AU16" s="172">
        <v>0</v>
      </c>
      <c r="AV16" s="172">
        <v>0</v>
      </c>
      <c r="AW16" s="172">
        <v>0</v>
      </c>
      <c r="AX16" s="172">
        <v>0</v>
      </c>
      <c r="AY16" s="172">
        <v>0</v>
      </c>
      <c r="AZ16" s="172">
        <v>0</v>
      </c>
      <c r="BA16" s="172">
        <v>0</v>
      </c>
      <c r="BB16" s="172">
        <v>0</v>
      </c>
      <c r="BC16" s="172">
        <v>0</v>
      </c>
      <c r="BD16" s="172">
        <v>0</v>
      </c>
      <c r="BE16" s="172">
        <v>0</v>
      </c>
      <c r="BF16" s="172">
        <v>0</v>
      </c>
      <c r="BG16" s="172">
        <v>0</v>
      </c>
      <c r="BH16" s="172">
        <v>0</v>
      </c>
      <c r="BI16" s="172">
        <v>0</v>
      </c>
      <c r="BJ16" s="172">
        <v>0</v>
      </c>
      <c r="BK16" s="172">
        <v>0</v>
      </c>
      <c r="BL16" s="86"/>
      <c r="BM16" s="154">
        <f t="shared" si="4"/>
        <v>0</v>
      </c>
      <c r="BN16" s="19"/>
      <c r="BO16" s="19"/>
      <c r="BP16" s="19"/>
    </row>
    <row r="17" spans="1:68" ht="19.95" customHeight="1" thickBot="1" x14ac:dyDescent="0.35">
      <c r="A17" s="108" t="s">
        <v>78</v>
      </c>
      <c r="B17" s="79"/>
      <c r="C17" s="89"/>
      <c r="D17" s="171">
        <v>0</v>
      </c>
      <c r="E17" s="172">
        <v>0</v>
      </c>
      <c r="F17" s="172">
        <v>0</v>
      </c>
      <c r="G17" s="172">
        <v>0</v>
      </c>
      <c r="H17" s="172">
        <v>0</v>
      </c>
      <c r="I17" s="172">
        <v>0</v>
      </c>
      <c r="J17" s="172">
        <v>0</v>
      </c>
      <c r="K17" s="172">
        <v>0</v>
      </c>
      <c r="L17" s="172">
        <v>0</v>
      </c>
      <c r="M17" s="172">
        <v>0</v>
      </c>
      <c r="N17" s="172">
        <v>0</v>
      </c>
      <c r="O17" s="172">
        <v>0</v>
      </c>
      <c r="P17" s="172">
        <v>0</v>
      </c>
      <c r="Q17" s="172">
        <v>0</v>
      </c>
      <c r="R17" s="172">
        <v>0</v>
      </c>
      <c r="S17" s="172">
        <v>0</v>
      </c>
      <c r="T17" s="172">
        <v>0</v>
      </c>
      <c r="U17" s="172">
        <v>0</v>
      </c>
      <c r="V17" s="172">
        <v>0</v>
      </c>
      <c r="W17" s="172">
        <v>0</v>
      </c>
      <c r="X17" s="172">
        <v>0</v>
      </c>
      <c r="Y17" s="172">
        <v>0</v>
      </c>
      <c r="Z17" s="172">
        <v>0</v>
      </c>
      <c r="AA17" s="172">
        <v>0</v>
      </c>
      <c r="AB17" s="172">
        <v>0</v>
      </c>
      <c r="AC17" s="172">
        <v>0</v>
      </c>
      <c r="AD17" s="172">
        <v>0</v>
      </c>
      <c r="AE17" s="172">
        <v>0</v>
      </c>
      <c r="AF17" s="172">
        <v>0</v>
      </c>
      <c r="AG17" s="172">
        <v>0</v>
      </c>
      <c r="AH17" s="172">
        <v>0</v>
      </c>
      <c r="AI17" s="172">
        <v>0</v>
      </c>
      <c r="AJ17" s="172">
        <v>0</v>
      </c>
      <c r="AK17" s="172">
        <v>0</v>
      </c>
      <c r="AL17" s="172">
        <v>0</v>
      </c>
      <c r="AM17" s="172">
        <v>0</v>
      </c>
      <c r="AN17" s="172">
        <v>0</v>
      </c>
      <c r="AO17" s="172">
        <v>0</v>
      </c>
      <c r="AP17" s="172">
        <v>0</v>
      </c>
      <c r="AQ17" s="172">
        <v>0</v>
      </c>
      <c r="AR17" s="172">
        <v>0</v>
      </c>
      <c r="AS17" s="172">
        <v>0</v>
      </c>
      <c r="AT17" s="172">
        <v>0</v>
      </c>
      <c r="AU17" s="172">
        <v>0</v>
      </c>
      <c r="AV17" s="172">
        <v>0</v>
      </c>
      <c r="AW17" s="172">
        <v>0</v>
      </c>
      <c r="AX17" s="172">
        <v>0</v>
      </c>
      <c r="AY17" s="172">
        <v>0</v>
      </c>
      <c r="AZ17" s="172">
        <v>0</v>
      </c>
      <c r="BA17" s="172">
        <v>0</v>
      </c>
      <c r="BB17" s="172">
        <v>0</v>
      </c>
      <c r="BC17" s="172">
        <v>0</v>
      </c>
      <c r="BD17" s="172">
        <v>0</v>
      </c>
      <c r="BE17" s="172">
        <v>0</v>
      </c>
      <c r="BF17" s="172">
        <v>0</v>
      </c>
      <c r="BG17" s="172">
        <v>0</v>
      </c>
      <c r="BH17" s="172">
        <v>0</v>
      </c>
      <c r="BI17" s="172">
        <v>0</v>
      </c>
      <c r="BJ17" s="172">
        <v>0</v>
      </c>
      <c r="BK17" s="172">
        <v>0</v>
      </c>
      <c r="BL17" s="86"/>
      <c r="BM17" s="154">
        <f t="shared" si="4"/>
        <v>0</v>
      </c>
      <c r="BN17" s="19"/>
      <c r="BO17" s="19"/>
      <c r="BP17" s="19"/>
    </row>
    <row r="18" spans="1:68" ht="30" customHeight="1" thickBot="1" x14ac:dyDescent="0.35">
      <c r="A18" s="109" t="s">
        <v>79</v>
      </c>
      <c r="B18" s="111" t="s">
        <v>80</v>
      </c>
      <c r="C18" s="113" t="s">
        <v>81</v>
      </c>
      <c r="D18" s="173">
        <f>SUM(D19:D23)</f>
        <v>0</v>
      </c>
      <c r="E18" s="162">
        <f t="shared" ref="E18:F18" si="5">SUM(E19:E23)</f>
        <v>0</v>
      </c>
      <c r="F18" s="162">
        <f t="shared" si="5"/>
        <v>0</v>
      </c>
      <c r="G18" s="162">
        <f t="shared" ref="G18:AZ18" si="6">SUM(G19:G23)</f>
        <v>0</v>
      </c>
      <c r="H18" s="162">
        <f t="shared" si="6"/>
        <v>0</v>
      </c>
      <c r="I18" s="162">
        <f t="shared" si="6"/>
        <v>0</v>
      </c>
      <c r="J18" s="162">
        <f t="shared" si="6"/>
        <v>0</v>
      </c>
      <c r="K18" s="162">
        <f t="shared" si="6"/>
        <v>0</v>
      </c>
      <c r="L18" s="162">
        <f t="shared" si="6"/>
        <v>0</v>
      </c>
      <c r="M18" s="162">
        <f t="shared" si="6"/>
        <v>0</v>
      </c>
      <c r="N18" s="162">
        <f t="shared" si="6"/>
        <v>0</v>
      </c>
      <c r="O18" s="162">
        <f t="shared" si="6"/>
        <v>0</v>
      </c>
      <c r="P18" s="162">
        <f t="shared" si="6"/>
        <v>0</v>
      </c>
      <c r="Q18" s="162">
        <f t="shared" si="6"/>
        <v>0</v>
      </c>
      <c r="R18" s="162">
        <f t="shared" si="6"/>
        <v>0</v>
      </c>
      <c r="S18" s="162">
        <f t="shared" si="6"/>
        <v>0</v>
      </c>
      <c r="T18" s="162">
        <f t="shared" si="6"/>
        <v>0</v>
      </c>
      <c r="U18" s="162">
        <f t="shared" si="6"/>
        <v>0</v>
      </c>
      <c r="V18" s="162">
        <f t="shared" si="6"/>
        <v>0</v>
      </c>
      <c r="W18" s="162">
        <f t="shared" si="6"/>
        <v>0</v>
      </c>
      <c r="X18" s="162">
        <f t="shared" si="6"/>
        <v>0</v>
      </c>
      <c r="Y18" s="162">
        <f t="shared" si="6"/>
        <v>0</v>
      </c>
      <c r="Z18" s="162">
        <f t="shared" si="6"/>
        <v>0</v>
      </c>
      <c r="AA18" s="162">
        <f t="shared" si="6"/>
        <v>0</v>
      </c>
      <c r="AB18" s="162">
        <f t="shared" si="6"/>
        <v>0</v>
      </c>
      <c r="AC18" s="162">
        <f t="shared" si="6"/>
        <v>0</v>
      </c>
      <c r="AD18" s="162">
        <f t="shared" si="6"/>
        <v>0</v>
      </c>
      <c r="AE18" s="162">
        <f t="shared" si="6"/>
        <v>0</v>
      </c>
      <c r="AF18" s="162">
        <f t="shared" si="6"/>
        <v>0</v>
      </c>
      <c r="AG18" s="162">
        <f t="shared" si="6"/>
        <v>0</v>
      </c>
      <c r="AH18" s="162">
        <f t="shared" si="6"/>
        <v>0</v>
      </c>
      <c r="AI18" s="162">
        <f t="shared" si="6"/>
        <v>0</v>
      </c>
      <c r="AJ18" s="162">
        <f t="shared" si="6"/>
        <v>0</v>
      </c>
      <c r="AK18" s="162">
        <f t="shared" si="6"/>
        <v>0</v>
      </c>
      <c r="AL18" s="162">
        <f t="shared" si="6"/>
        <v>0</v>
      </c>
      <c r="AM18" s="162">
        <f t="shared" si="6"/>
        <v>0</v>
      </c>
      <c r="AN18" s="162">
        <f t="shared" si="6"/>
        <v>0</v>
      </c>
      <c r="AO18" s="162">
        <f t="shared" si="6"/>
        <v>0</v>
      </c>
      <c r="AP18" s="162">
        <f t="shared" si="6"/>
        <v>0</v>
      </c>
      <c r="AQ18" s="162">
        <f t="shared" si="6"/>
        <v>0</v>
      </c>
      <c r="AR18" s="162">
        <f t="shared" si="6"/>
        <v>0</v>
      </c>
      <c r="AS18" s="162">
        <f t="shared" si="6"/>
        <v>0</v>
      </c>
      <c r="AT18" s="162">
        <f t="shared" si="6"/>
        <v>0</v>
      </c>
      <c r="AU18" s="162">
        <f t="shared" si="6"/>
        <v>0</v>
      </c>
      <c r="AV18" s="162">
        <f t="shared" si="6"/>
        <v>0</v>
      </c>
      <c r="AW18" s="162">
        <f t="shared" si="6"/>
        <v>0</v>
      </c>
      <c r="AX18" s="162">
        <f t="shared" si="6"/>
        <v>0</v>
      </c>
      <c r="AY18" s="162">
        <f t="shared" si="6"/>
        <v>0</v>
      </c>
      <c r="AZ18" s="162">
        <f t="shared" si="6"/>
        <v>0</v>
      </c>
      <c r="BA18" s="162">
        <f t="shared" ref="BA18:BK18" si="7">SUM(BA19:BA23)</f>
        <v>0</v>
      </c>
      <c r="BB18" s="162">
        <f t="shared" si="7"/>
        <v>0</v>
      </c>
      <c r="BC18" s="162">
        <f t="shared" si="7"/>
        <v>0</v>
      </c>
      <c r="BD18" s="162">
        <f t="shared" si="7"/>
        <v>0</v>
      </c>
      <c r="BE18" s="162">
        <f t="shared" si="7"/>
        <v>0</v>
      </c>
      <c r="BF18" s="162">
        <f t="shared" si="7"/>
        <v>0</v>
      </c>
      <c r="BG18" s="162">
        <f t="shared" si="7"/>
        <v>0</v>
      </c>
      <c r="BH18" s="162">
        <f t="shared" si="7"/>
        <v>0</v>
      </c>
      <c r="BI18" s="162">
        <f t="shared" si="7"/>
        <v>0</v>
      </c>
      <c r="BJ18" s="162">
        <f t="shared" si="7"/>
        <v>0</v>
      </c>
      <c r="BK18" s="162">
        <f t="shared" si="7"/>
        <v>0</v>
      </c>
      <c r="BL18" s="86"/>
      <c r="BM18" s="154">
        <f t="shared" si="4"/>
        <v>0</v>
      </c>
      <c r="BN18" s="19"/>
      <c r="BO18" s="19"/>
      <c r="BP18" s="19"/>
    </row>
    <row r="19" spans="1:68" ht="19.95" customHeight="1" x14ac:dyDescent="0.3">
      <c r="A19" s="110" t="s">
        <v>82</v>
      </c>
      <c r="B19" s="112" t="s">
        <v>3</v>
      </c>
      <c r="C19" s="71" t="s">
        <v>83</v>
      </c>
      <c r="D19" s="171">
        <v>0</v>
      </c>
      <c r="E19" s="172">
        <v>0</v>
      </c>
      <c r="F19" s="172">
        <v>0</v>
      </c>
      <c r="G19" s="172">
        <v>0</v>
      </c>
      <c r="H19" s="172">
        <v>0</v>
      </c>
      <c r="I19" s="172">
        <v>0</v>
      </c>
      <c r="J19" s="172">
        <v>0</v>
      </c>
      <c r="K19" s="172">
        <v>0</v>
      </c>
      <c r="L19" s="172">
        <v>0</v>
      </c>
      <c r="M19" s="172">
        <v>0</v>
      </c>
      <c r="N19" s="172">
        <v>0</v>
      </c>
      <c r="O19" s="172">
        <v>0</v>
      </c>
      <c r="P19" s="172">
        <v>0</v>
      </c>
      <c r="Q19" s="172">
        <v>0</v>
      </c>
      <c r="R19" s="172">
        <v>0</v>
      </c>
      <c r="S19" s="172">
        <v>0</v>
      </c>
      <c r="T19" s="172">
        <v>0</v>
      </c>
      <c r="U19" s="172">
        <v>0</v>
      </c>
      <c r="V19" s="172">
        <v>0</v>
      </c>
      <c r="W19" s="172">
        <v>0</v>
      </c>
      <c r="X19" s="172">
        <v>0</v>
      </c>
      <c r="Y19" s="172">
        <v>0</v>
      </c>
      <c r="Z19" s="172">
        <v>0</v>
      </c>
      <c r="AA19" s="172">
        <v>0</v>
      </c>
      <c r="AB19" s="172">
        <v>0</v>
      </c>
      <c r="AC19" s="172">
        <v>0</v>
      </c>
      <c r="AD19" s="172">
        <v>0</v>
      </c>
      <c r="AE19" s="172">
        <v>0</v>
      </c>
      <c r="AF19" s="172">
        <v>0</v>
      </c>
      <c r="AG19" s="172">
        <v>0</v>
      </c>
      <c r="AH19" s="172">
        <v>0</v>
      </c>
      <c r="AI19" s="172">
        <v>0</v>
      </c>
      <c r="AJ19" s="172">
        <v>0</v>
      </c>
      <c r="AK19" s="172">
        <v>0</v>
      </c>
      <c r="AL19" s="172">
        <v>0</v>
      </c>
      <c r="AM19" s="172">
        <v>0</v>
      </c>
      <c r="AN19" s="172">
        <v>0</v>
      </c>
      <c r="AO19" s="172">
        <v>0</v>
      </c>
      <c r="AP19" s="172">
        <v>0</v>
      </c>
      <c r="AQ19" s="172">
        <v>0</v>
      </c>
      <c r="AR19" s="172">
        <v>0</v>
      </c>
      <c r="AS19" s="172">
        <v>0</v>
      </c>
      <c r="AT19" s="172">
        <v>0</v>
      </c>
      <c r="AU19" s="172">
        <v>0</v>
      </c>
      <c r="AV19" s="172">
        <v>0</v>
      </c>
      <c r="AW19" s="172">
        <v>0</v>
      </c>
      <c r="AX19" s="172">
        <v>0</v>
      </c>
      <c r="AY19" s="172">
        <v>0</v>
      </c>
      <c r="AZ19" s="172">
        <v>0</v>
      </c>
      <c r="BA19" s="172">
        <v>0</v>
      </c>
      <c r="BB19" s="172">
        <v>0</v>
      </c>
      <c r="BC19" s="172">
        <v>0</v>
      </c>
      <c r="BD19" s="172">
        <v>0</v>
      </c>
      <c r="BE19" s="172">
        <v>0</v>
      </c>
      <c r="BF19" s="172">
        <v>0</v>
      </c>
      <c r="BG19" s="172">
        <v>0</v>
      </c>
      <c r="BH19" s="172">
        <v>0</v>
      </c>
      <c r="BI19" s="172">
        <v>0</v>
      </c>
      <c r="BJ19" s="172">
        <v>0</v>
      </c>
      <c r="BK19" s="172">
        <v>0</v>
      </c>
      <c r="BL19" s="86"/>
      <c r="BM19" s="154">
        <f t="shared" si="4"/>
        <v>0</v>
      </c>
      <c r="BN19" s="19"/>
      <c r="BO19" s="19"/>
      <c r="BP19" s="19"/>
    </row>
    <row r="20" spans="1:68" ht="19.95" customHeight="1" outlineLevel="1" x14ac:dyDescent="0.3">
      <c r="A20" s="90" t="s">
        <v>84</v>
      </c>
      <c r="B20" s="66"/>
      <c r="C20" s="67"/>
      <c r="D20" s="171">
        <v>0</v>
      </c>
      <c r="E20" s="172">
        <v>0</v>
      </c>
      <c r="F20" s="172">
        <v>0</v>
      </c>
      <c r="G20" s="172">
        <v>0</v>
      </c>
      <c r="H20" s="172">
        <v>0</v>
      </c>
      <c r="I20" s="172">
        <v>0</v>
      </c>
      <c r="J20" s="172">
        <v>0</v>
      </c>
      <c r="K20" s="172">
        <v>0</v>
      </c>
      <c r="L20" s="172">
        <v>0</v>
      </c>
      <c r="M20" s="172">
        <v>0</v>
      </c>
      <c r="N20" s="172">
        <v>0</v>
      </c>
      <c r="O20" s="172">
        <v>0</v>
      </c>
      <c r="P20" s="172">
        <v>0</v>
      </c>
      <c r="Q20" s="172">
        <v>0</v>
      </c>
      <c r="R20" s="172">
        <v>0</v>
      </c>
      <c r="S20" s="172">
        <v>0</v>
      </c>
      <c r="T20" s="172">
        <v>0</v>
      </c>
      <c r="U20" s="172">
        <v>0</v>
      </c>
      <c r="V20" s="172">
        <v>0</v>
      </c>
      <c r="W20" s="172">
        <v>0</v>
      </c>
      <c r="X20" s="172">
        <v>0</v>
      </c>
      <c r="Y20" s="172">
        <v>0</v>
      </c>
      <c r="Z20" s="172">
        <v>0</v>
      </c>
      <c r="AA20" s="172">
        <v>0</v>
      </c>
      <c r="AB20" s="172">
        <v>0</v>
      </c>
      <c r="AC20" s="172">
        <v>0</v>
      </c>
      <c r="AD20" s="172">
        <v>0</v>
      </c>
      <c r="AE20" s="172">
        <v>0</v>
      </c>
      <c r="AF20" s="172">
        <v>0</v>
      </c>
      <c r="AG20" s="172">
        <v>0</v>
      </c>
      <c r="AH20" s="172">
        <v>0</v>
      </c>
      <c r="AI20" s="172">
        <v>0</v>
      </c>
      <c r="AJ20" s="172">
        <v>0</v>
      </c>
      <c r="AK20" s="172">
        <v>0</v>
      </c>
      <c r="AL20" s="172">
        <v>0</v>
      </c>
      <c r="AM20" s="172">
        <v>0</v>
      </c>
      <c r="AN20" s="172">
        <v>0</v>
      </c>
      <c r="AO20" s="172">
        <v>0</v>
      </c>
      <c r="AP20" s="172">
        <v>0</v>
      </c>
      <c r="AQ20" s="172">
        <v>0</v>
      </c>
      <c r="AR20" s="172">
        <v>0</v>
      </c>
      <c r="AS20" s="172">
        <v>0</v>
      </c>
      <c r="AT20" s="172">
        <v>0</v>
      </c>
      <c r="AU20" s="172">
        <v>0</v>
      </c>
      <c r="AV20" s="172">
        <v>0</v>
      </c>
      <c r="AW20" s="172">
        <v>0</v>
      </c>
      <c r="AX20" s="172">
        <v>0</v>
      </c>
      <c r="AY20" s="172">
        <v>0</v>
      </c>
      <c r="AZ20" s="172">
        <v>0</v>
      </c>
      <c r="BA20" s="172">
        <v>0</v>
      </c>
      <c r="BB20" s="172">
        <v>0</v>
      </c>
      <c r="BC20" s="172">
        <v>0</v>
      </c>
      <c r="BD20" s="172">
        <v>0</v>
      </c>
      <c r="BE20" s="172">
        <v>0</v>
      </c>
      <c r="BF20" s="172">
        <v>0</v>
      </c>
      <c r="BG20" s="172">
        <v>0</v>
      </c>
      <c r="BH20" s="172">
        <v>0</v>
      </c>
      <c r="BI20" s="172">
        <v>0</v>
      </c>
      <c r="BJ20" s="172">
        <v>0</v>
      </c>
      <c r="BK20" s="172">
        <v>0</v>
      </c>
      <c r="BL20" s="86"/>
      <c r="BM20" s="154">
        <f t="shared" si="4"/>
        <v>0</v>
      </c>
      <c r="BN20" s="19"/>
      <c r="BO20" s="19"/>
      <c r="BP20" s="19"/>
    </row>
    <row r="21" spans="1:68" ht="19.95" customHeight="1" outlineLevel="1" x14ac:dyDescent="0.3">
      <c r="A21" s="90" t="s">
        <v>84</v>
      </c>
      <c r="B21" s="66"/>
      <c r="C21" s="67"/>
      <c r="D21" s="171">
        <v>0</v>
      </c>
      <c r="E21" s="172">
        <v>0</v>
      </c>
      <c r="F21" s="172">
        <v>0</v>
      </c>
      <c r="G21" s="172">
        <v>0</v>
      </c>
      <c r="H21" s="172">
        <v>0</v>
      </c>
      <c r="I21" s="172">
        <v>0</v>
      </c>
      <c r="J21" s="172">
        <v>0</v>
      </c>
      <c r="K21" s="172">
        <v>0</v>
      </c>
      <c r="L21" s="172">
        <v>0</v>
      </c>
      <c r="M21" s="172">
        <v>0</v>
      </c>
      <c r="N21" s="172">
        <v>0</v>
      </c>
      <c r="O21" s="172">
        <v>0</v>
      </c>
      <c r="P21" s="172">
        <v>0</v>
      </c>
      <c r="Q21" s="172">
        <v>0</v>
      </c>
      <c r="R21" s="172">
        <v>0</v>
      </c>
      <c r="S21" s="172">
        <v>0</v>
      </c>
      <c r="T21" s="172">
        <v>0</v>
      </c>
      <c r="U21" s="172">
        <v>0</v>
      </c>
      <c r="V21" s="172">
        <v>0</v>
      </c>
      <c r="W21" s="172">
        <v>0</v>
      </c>
      <c r="X21" s="172">
        <v>0</v>
      </c>
      <c r="Y21" s="172">
        <v>0</v>
      </c>
      <c r="Z21" s="172">
        <v>0</v>
      </c>
      <c r="AA21" s="172">
        <v>0</v>
      </c>
      <c r="AB21" s="172">
        <v>0</v>
      </c>
      <c r="AC21" s="172">
        <v>0</v>
      </c>
      <c r="AD21" s="172">
        <v>0</v>
      </c>
      <c r="AE21" s="172">
        <v>0</v>
      </c>
      <c r="AF21" s="172">
        <v>0</v>
      </c>
      <c r="AG21" s="172">
        <v>0</v>
      </c>
      <c r="AH21" s="172">
        <v>0</v>
      </c>
      <c r="AI21" s="172">
        <v>0</v>
      </c>
      <c r="AJ21" s="172">
        <v>0</v>
      </c>
      <c r="AK21" s="172">
        <v>0</v>
      </c>
      <c r="AL21" s="172">
        <v>0</v>
      </c>
      <c r="AM21" s="172">
        <v>0</v>
      </c>
      <c r="AN21" s="172">
        <v>0</v>
      </c>
      <c r="AO21" s="172">
        <v>0</v>
      </c>
      <c r="AP21" s="172">
        <v>0</v>
      </c>
      <c r="AQ21" s="172">
        <v>0</v>
      </c>
      <c r="AR21" s="172">
        <v>0</v>
      </c>
      <c r="AS21" s="172">
        <v>0</v>
      </c>
      <c r="AT21" s="172">
        <v>0</v>
      </c>
      <c r="AU21" s="172">
        <v>0</v>
      </c>
      <c r="AV21" s="172">
        <v>0</v>
      </c>
      <c r="AW21" s="172">
        <v>0</v>
      </c>
      <c r="AX21" s="172">
        <v>0</v>
      </c>
      <c r="AY21" s="172">
        <v>0</v>
      </c>
      <c r="AZ21" s="172">
        <v>0</v>
      </c>
      <c r="BA21" s="172">
        <v>0</v>
      </c>
      <c r="BB21" s="172">
        <v>0</v>
      </c>
      <c r="BC21" s="172">
        <v>0</v>
      </c>
      <c r="BD21" s="172">
        <v>0</v>
      </c>
      <c r="BE21" s="172">
        <v>0</v>
      </c>
      <c r="BF21" s="172">
        <v>0</v>
      </c>
      <c r="BG21" s="172">
        <v>0</v>
      </c>
      <c r="BH21" s="172">
        <v>0</v>
      </c>
      <c r="BI21" s="172">
        <v>0</v>
      </c>
      <c r="BJ21" s="172">
        <v>0</v>
      </c>
      <c r="BK21" s="172">
        <v>0</v>
      </c>
      <c r="BL21" s="86"/>
      <c r="BM21" s="154">
        <f t="shared" si="4"/>
        <v>0</v>
      </c>
      <c r="BN21" s="19"/>
      <c r="BO21" s="19"/>
      <c r="BP21" s="19"/>
    </row>
    <row r="22" spans="1:68" ht="19.95" customHeight="1" outlineLevel="1" x14ac:dyDescent="0.3">
      <c r="A22" s="90" t="s">
        <v>84</v>
      </c>
      <c r="B22" s="66"/>
      <c r="C22" s="67"/>
      <c r="D22" s="174">
        <v>0</v>
      </c>
      <c r="E22" s="159">
        <v>0</v>
      </c>
      <c r="F22" s="159">
        <v>0</v>
      </c>
      <c r="G22" s="159">
        <v>0</v>
      </c>
      <c r="H22" s="159">
        <v>0</v>
      </c>
      <c r="I22" s="159">
        <v>0</v>
      </c>
      <c r="J22" s="159">
        <v>0</v>
      </c>
      <c r="K22" s="159">
        <v>0</v>
      </c>
      <c r="L22" s="159">
        <v>0</v>
      </c>
      <c r="M22" s="159">
        <v>0</v>
      </c>
      <c r="N22" s="159">
        <v>0</v>
      </c>
      <c r="O22" s="159">
        <v>0</v>
      </c>
      <c r="P22" s="159">
        <v>0</v>
      </c>
      <c r="Q22" s="159">
        <v>0</v>
      </c>
      <c r="R22" s="159">
        <v>0</v>
      </c>
      <c r="S22" s="159">
        <v>0</v>
      </c>
      <c r="T22" s="159">
        <v>0</v>
      </c>
      <c r="U22" s="159">
        <v>0</v>
      </c>
      <c r="V22" s="159">
        <v>0</v>
      </c>
      <c r="W22" s="159">
        <v>0</v>
      </c>
      <c r="X22" s="159">
        <v>0</v>
      </c>
      <c r="Y22" s="159">
        <v>0</v>
      </c>
      <c r="Z22" s="159">
        <v>0</v>
      </c>
      <c r="AA22" s="159">
        <v>0</v>
      </c>
      <c r="AB22" s="159">
        <v>0</v>
      </c>
      <c r="AC22" s="159">
        <v>0</v>
      </c>
      <c r="AD22" s="159">
        <v>0</v>
      </c>
      <c r="AE22" s="159">
        <v>0</v>
      </c>
      <c r="AF22" s="159">
        <v>0</v>
      </c>
      <c r="AG22" s="159">
        <v>0</v>
      </c>
      <c r="AH22" s="159">
        <v>0</v>
      </c>
      <c r="AI22" s="159">
        <v>0</v>
      </c>
      <c r="AJ22" s="159">
        <v>0</v>
      </c>
      <c r="AK22" s="159">
        <v>0</v>
      </c>
      <c r="AL22" s="159">
        <v>0</v>
      </c>
      <c r="AM22" s="159">
        <v>0</v>
      </c>
      <c r="AN22" s="159">
        <v>0</v>
      </c>
      <c r="AO22" s="159">
        <v>0</v>
      </c>
      <c r="AP22" s="159">
        <v>0</v>
      </c>
      <c r="AQ22" s="159">
        <v>0</v>
      </c>
      <c r="AR22" s="159">
        <v>0</v>
      </c>
      <c r="AS22" s="159">
        <v>0</v>
      </c>
      <c r="AT22" s="159">
        <v>0</v>
      </c>
      <c r="AU22" s="159">
        <v>0</v>
      </c>
      <c r="AV22" s="159">
        <v>0</v>
      </c>
      <c r="AW22" s="159">
        <v>0</v>
      </c>
      <c r="AX22" s="159">
        <v>0</v>
      </c>
      <c r="AY22" s="159">
        <v>0</v>
      </c>
      <c r="AZ22" s="159">
        <v>0</v>
      </c>
      <c r="BA22" s="159">
        <v>0</v>
      </c>
      <c r="BB22" s="159">
        <v>0</v>
      </c>
      <c r="BC22" s="159">
        <v>0</v>
      </c>
      <c r="BD22" s="159">
        <v>0</v>
      </c>
      <c r="BE22" s="159">
        <v>0</v>
      </c>
      <c r="BF22" s="159">
        <v>0</v>
      </c>
      <c r="BG22" s="159">
        <v>0</v>
      </c>
      <c r="BH22" s="159">
        <v>0</v>
      </c>
      <c r="BI22" s="159">
        <v>0</v>
      </c>
      <c r="BJ22" s="159">
        <v>0</v>
      </c>
      <c r="BK22" s="159">
        <v>0</v>
      </c>
      <c r="BL22" s="86"/>
      <c r="BM22" s="154">
        <f t="shared" si="4"/>
        <v>0</v>
      </c>
      <c r="BN22" s="19"/>
      <c r="BO22" s="19"/>
      <c r="BP22" s="19"/>
    </row>
    <row r="23" spans="1:68" ht="19.95" customHeight="1" outlineLevel="1" thickBot="1" x14ac:dyDescent="0.35">
      <c r="A23" s="90" t="s">
        <v>84</v>
      </c>
      <c r="B23" s="68"/>
      <c r="C23" s="69"/>
      <c r="D23" s="175">
        <v>0</v>
      </c>
      <c r="E23" s="164">
        <v>0</v>
      </c>
      <c r="F23" s="164">
        <v>0</v>
      </c>
      <c r="G23" s="164">
        <v>0</v>
      </c>
      <c r="H23" s="164">
        <v>0</v>
      </c>
      <c r="I23" s="164">
        <v>0</v>
      </c>
      <c r="J23" s="164">
        <v>0</v>
      </c>
      <c r="K23" s="164">
        <v>0</v>
      </c>
      <c r="L23" s="164">
        <v>0</v>
      </c>
      <c r="M23" s="164">
        <v>0</v>
      </c>
      <c r="N23" s="164">
        <v>0</v>
      </c>
      <c r="O23" s="164">
        <v>0</v>
      </c>
      <c r="P23" s="164">
        <v>0</v>
      </c>
      <c r="Q23" s="164">
        <v>0</v>
      </c>
      <c r="R23" s="164">
        <v>0</v>
      </c>
      <c r="S23" s="164">
        <v>0</v>
      </c>
      <c r="T23" s="164">
        <v>0</v>
      </c>
      <c r="U23" s="164">
        <v>0</v>
      </c>
      <c r="V23" s="164">
        <v>0</v>
      </c>
      <c r="W23" s="164">
        <v>0</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c r="AM23" s="164">
        <v>0</v>
      </c>
      <c r="AN23" s="164">
        <v>0</v>
      </c>
      <c r="AO23" s="164">
        <v>0</v>
      </c>
      <c r="AP23" s="164">
        <v>0</v>
      </c>
      <c r="AQ23" s="164">
        <v>0</v>
      </c>
      <c r="AR23" s="164">
        <v>0</v>
      </c>
      <c r="AS23" s="164">
        <v>0</v>
      </c>
      <c r="AT23" s="164">
        <v>0</v>
      </c>
      <c r="AU23" s="164">
        <v>0</v>
      </c>
      <c r="AV23" s="164">
        <v>0</v>
      </c>
      <c r="AW23" s="164">
        <v>0</v>
      </c>
      <c r="AX23" s="164">
        <v>0</v>
      </c>
      <c r="AY23" s="164">
        <v>0</v>
      </c>
      <c r="AZ23" s="164">
        <v>0</v>
      </c>
      <c r="BA23" s="164">
        <v>0</v>
      </c>
      <c r="BB23" s="164">
        <v>0</v>
      </c>
      <c r="BC23" s="164">
        <v>0</v>
      </c>
      <c r="BD23" s="164">
        <v>0</v>
      </c>
      <c r="BE23" s="164">
        <v>0</v>
      </c>
      <c r="BF23" s="164">
        <v>0</v>
      </c>
      <c r="BG23" s="164">
        <v>0</v>
      </c>
      <c r="BH23" s="164">
        <v>0</v>
      </c>
      <c r="BI23" s="164">
        <v>0</v>
      </c>
      <c r="BJ23" s="164">
        <v>0</v>
      </c>
      <c r="BK23" s="164">
        <v>0</v>
      </c>
      <c r="BL23" s="86"/>
      <c r="BM23" s="155">
        <f t="shared" si="4"/>
        <v>0</v>
      </c>
      <c r="BN23" s="19"/>
      <c r="BO23" s="19"/>
      <c r="BP23" s="19"/>
    </row>
    <row r="24" spans="1:68" ht="16.2" thickBot="1" x14ac:dyDescent="0.35">
      <c r="A24" s="87"/>
      <c r="B24" s="87"/>
      <c r="C24" s="91"/>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86"/>
      <c r="BM24" s="166">
        <f t="shared" si="4"/>
        <v>0</v>
      </c>
      <c r="BN24" s="19"/>
      <c r="BO24" s="19"/>
      <c r="BP24" s="19"/>
    </row>
    <row r="25" spans="1:68" ht="30" customHeight="1" thickBot="1" x14ac:dyDescent="0.35">
      <c r="A25" s="105" t="s">
        <v>85</v>
      </c>
      <c r="B25" s="79"/>
      <c r="C25" s="79"/>
      <c r="D25" s="167">
        <f>SUM(D15:D18)</f>
        <v>0</v>
      </c>
      <c r="E25" s="168">
        <f t="shared" ref="E25:F25" si="8">SUM(E15:E18)</f>
        <v>0</v>
      </c>
      <c r="F25" s="168">
        <f t="shared" si="8"/>
        <v>0</v>
      </c>
      <c r="G25" s="168">
        <f t="shared" ref="G25:AZ25" si="9">SUM(G15:G18)</f>
        <v>0</v>
      </c>
      <c r="H25" s="168">
        <f t="shared" si="9"/>
        <v>0</v>
      </c>
      <c r="I25" s="168">
        <f t="shared" si="9"/>
        <v>0</v>
      </c>
      <c r="J25" s="168">
        <f t="shared" si="9"/>
        <v>0</v>
      </c>
      <c r="K25" s="168">
        <f t="shared" si="9"/>
        <v>0</v>
      </c>
      <c r="L25" s="168">
        <f t="shared" si="9"/>
        <v>0</v>
      </c>
      <c r="M25" s="168">
        <f t="shared" si="9"/>
        <v>0</v>
      </c>
      <c r="N25" s="168">
        <f t="shared" si="9"/>
        <v>0</v>
      </c>
      <c r="O25" s="168">
        <f t="shared" si="9"/>
        <v>0</v>
      </c>
      <c r="P25" s="168">
        <f t="shared" si="9"/>
        <v>0</v>
      </c>
      <c r="Q25" s="168">
        <f t="shared" si="9"/>
        <v>0</v>
      </c>
      <c r="R25" s="168">
        <f t="shared" si="9"/>
        <v>0</v>
      </c>
      <c r="S25" s="168">
        <f t="shared" si="9"/>
        <v>0</v>
      </c>
      <c r="T25" s="168">
        <f t="shared" si="9"/>
        <v>0</v>
      </c>
      <c r="U25" s="168">
        <f t="shared" si="9"/>
        <v>0</v>
      </c>
      <c r="V25" s="168">
        <f t="shared" si="9"/>
        <v>0</v>
      </c>
      <c r="W25" s="168">
        <f t="shared" si="9"/>
        <v>0</v>
      </c>
      <c r="X25" s="168">
        <f t="shared" si="9"/>
        <v>0</v>
      </c>
      <c r="Y25" s="168">
        <f t="shared" si="9"/>
        <v>0</v>
      </c>
      <c r="Z25" s="168">
        <f t="shared" si="9"/>
        <v>0</v>
      </c>
      <c r="AA25" s="168">
        <f t="shared" si="9"/>
        <v>0</v>
      </c>
      <c r="AB25" s="168">
        <f t="shared" si="9"/>
        <v>0</v>
      </c>
      <c r="AC25" s="168">
        <f t="shared" si="9"/>
        <v>0</v>
      </c>
      <c r="AD25" s="168">
        <f t="shared" si="9"/>
        <v>0</v>
      </c>
      <c r="AE25" s="168">
        <f t="shared" si="9"/>
        <v>0</v>
      </c>
      <c r="AF25" s="168">
        <f t="shared" si="9"/>
        <v>0</v>
      </c>
      <c r="AG25" s="168">
        <f t="shared" si="9"/>
        <v>0</v>
      </c>
      <c r="AH25" s="168">
        <f t="shared" si="9"/>
        <v>0</v>
      </c>
      <c r="AI25" s="168">
        <f t="shared" si="9"/>
        <v>0</v>
      </c>
      <c r="AJ25" s="168">
        <f t="shared" si="9"/>
        <v>0</v>
      </c>
      <c r="AK25" s="168">
        <f t="shared" si="9"/>
        <v>0</v>
      </c>
      <c r="AL25" s="168">
        <f t="shared" si="9"/>
        <v>0</v>
      </c>
      <c r="AM25" s="168">
        <f t="shared" si="9"/>
        <v>0</v>
      </c>
      <c r="AN25" s="168">
        <f t="shared" si="9"/>
        <v>0</v>
      </c>
      <c r="AO25" s="168">
        <f t="shared" si="9"/>
        <v>0</v>
      </c>
      <c r="AP25" s="168">
        <f t="shared" si="9"/>
        <v>0</v>
      </c>
      <c r="AQ25" s="168">
        <f t="shared" si="9"/>
        <v>0</v>
      </c>
      <c r="AR25" s="168">
        <f t="shared" si="9"/>
        <v>0</v>
      </c>
      <c r="AS25" s="168">
        <f t="shared" si="9"/>
        <v>0</v>
      </c>
      <c r="AT25" s="168">
        <f t="shared" si="9"/>
        <v>0</v>
      </c>
      <c r="AU25" s="168">
        <f t="shared" si="9"/>
        <v>0</v>
      </c>
      <c r="AV25" s="168">
        <f t="shared" si="9"/>
        <v>0</v>
      </c>
      <c r="AW25" s="168">
        <f t="shared" si="9"/>
        <v>0</v>
      </c>
      <c r="AX25" s="168">
        <f t="shared" si="9"/>
        <v>0</v>
      </c>
      <c r="AY25" s="168">
        <f t="shared" si="9"/>
        <v>0</v>
      </c>
      <c r="AZ25" s="168">
        <f t="shared" si="9"/>
        <v>0</v>
      </c>
      <c r="BA25" s="168">
        <f t="shared" ref="BA25:BK25" si="10">SUM(BA15:BA18)</f>
        <v>0</v>
      </c>
      <c r="BB25" s="168">
        <f t="shared" si="10"/>
        <v>0</v>
      </c>
      <c r="BC25" s="168">
        <f t="shared" si="10"/>
        <v>0</v>
      </c>
      <c r="BD25" s="168">
        <f t="shared" si="10"/>
        <v>0</v>
      </c>
      <c r="BE25" s="168">
        <f t="shared" si="10"/>
        <v>0</v>
      </c>
      <c r="BF25" s="168">
        <f t="shared" si="10"/>
        <v>0</v>
      </c>
      <c r="BG25" s="168">
        <f t="shared" si="10"/>
        <v>0</v>
      </c>
      <c r="BH25" s="168">
        <f t="shared" si="10"/>
        <v>0</v>
      </c>
      <c r="BI25" s="168">
        <f t="shared" si="10"/>
        <v>0</v>
      </c>
      <c r="BJ25" s="168">
        <f t="shared" si="10"/>
        <v>0</v>
      </c>
      <c r="BK25" s="168">
        <f t="shared" si="10"/>
        <v>0</v>
      </c>
      <c r="BL25" s="88"/>
      <c r="BM25" s="152">
        <f t="shared" si="4"/>
        <v>0</v>
      </c>
      <c r="BN25" s="19"/>
      <c r="BO25" s="19"/>
      <c r="BP25" s="19"/>
    </row>
    <row r="26" spans="1:68" ht="16.2" thickBot="1" x14ac:dyDescent="0.35">
      <c r="A26" s="104"/>
      <c r="B26" s="87"/>
      <c r="C26" s="87"/>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86"/>
      <c r="BM26" s="166">
        <f t="shared" si="4"/>
        <v>0</v>
      </c>
      <c r="BN26" s="19"/>
      <c r="BO26" s="19"/>
      <c r="BP26" s="19"/>
    </row>
    <row r="27" spans="1:68" ht="19.95" customHeight="1" thickBot="1" x14ac:dyDescent="0.35">
      <c r="A27" s="101" t="s">
        <v>86</v>
      </c>
      <c r="B27" s="79"/>
      <c r="C27" s="79"/>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86"/>
      <c r="BM27" s="166">
        <f t="shared" si="4"/>
        <v>0</v>
      </c>
      <c r="BN27" s="19"/>
      <c r="BO27" s="19"/>
      <c r="BP27" s="19"/>
    </row>
    <row r="28" spans="1:68" ht="48.6" customHeight="1" x14ac:dyDescent="0.3">
      <c r="A28" s="107" t="s">
        <v>87</v>
      </c>
      <c r="D28" s="169">
        <v>0</v>
      </c>
      <c r="E28" s="170">
        <v>0</v>
      </c>
      <c r="F28" s="170">
        <v>0</v>
      </c>
      <c r="G28" s="170">
        <v>0</v>
      </c>
      <c r="H28" s="170">
        <v>0</v>
      </c>
      <c r="I28" s="170">
        <v>0</v>
      </c>
      <c r="J28" s="170">
        <v>0</v>
      </c>
      <c r="K28" s="170">
        <v>0</v>
      </c>
      <c r="L28" s="170">
        <v>0</v>
      </c>
      <c r="M28" s="170">
        <v>0</v>
      </c>
      <c r="N28" s="170">
        <v>0</v>
      </c>
      <c r="O28" s="170">
        <v>0</v>
      </c>
      <c r="P28" s="170">
        <v>0</v>
      </c>
      <c r="Q28" s="170">
        <v>0</v>
      </c>
      <c r="R28" s="170">
        <v>0</v>
      </c>
      <c r="S28" s="170">
        <v>0</v>
      </c>
      <c r="T28" s="170">
        <v>0</v>
      </c>
      <c r="U28" s="170">
        <v>0</v>
      </c>
      <c r="V28" s="170">
        <v>0</v>
      </c>
      <c r="W28" s="170">
        <v>0</v>
      </c>
      <c r="X28" s="170">
        <v>0</v>
      </c>
      <c r="Y28" s="170">
        <v>0</v>
      </c>
      <c r="Z28" s="170">
        <v>0</v>
      </c>
      <c r="AA28" s="170">
        <v>0</v>
      </c>
      <c r="AB28" s="170">
        <v>0</v>
      </c>
      <c r="AC28" s="170">
        <v>0</v>
      </c>
      <c r="AD28" s="170">
        <v>0</v>
      </c>
      <c r="AE28" s="170">
        <v>0</v>
      </c>
      <c r="AF28" s="170">
        <v>0</v>
      </c>
      <c r="AG28" s="170">
        <v>0</v>
      </c>
      <c r="AH28" s="170">
        <v>0</v>
      </c>
      <c r="AI28" s="170">
        <v>0</v>
      </c>
      <c r="AJ28" s="170">
        <v>0</v>
      </c>
      <c r="AK28" s="170">
        <v>0</v>
      </c>
      <c r="AL28" s="170">
        <v>0</v>
      </c>
      <c r="AM28" s="170">
        <v>0</v>
      </c>
      <c r="AN28" s="170">
        <v>0</v>
      </c>
      <c r="AO28" s="170">
        <v>0</v>
      </c>
      <c r="AP28" s="170">
        <v>0</v>
      </c>
      <c r="AQ28" s="170">
        <v>0</v>
      </c>
      <c r="AR28" s="170">
        <v>0</v>
      </c>
      <c r="AS28" s="170">
        <v>0</v>
      </c>
      <c r="AT28" s="170">
        <v>0</v>
      </c>
      <c r="AU28" s="170">
        <v>0</v>
      </c>
      <c r="AV28" s="170">
        <v>0</v>
      </c>
      <c r="AW28" s="170">
        <v>0</v>
      </c>
      <c r="AX28" s="170">
        <v>0</v>
      </c>
      <c r="AY28" s="170">
        <v>0</v>
      </c>
      <c r="AZ28" s="170">
        <v>0</v>
      </c>
      <c r="BA28" s="170">
        <v>0</v>
      </c>
      <c r="BB28" s="170">
        <v>0</v>
      </c>
      <c r="BC28" s="170">
        <v>0</v>
      </c>
      <c r="BD28" s="170">
        <v>0</v>
      </c>
      <c r="BE28" s="170">
        <v>0</v>
      </c>
      <c r="BF28" s="170">
        <v>0</v>
      </c>
      <c r="BG28" s="170">
        <v>0</v>
      </c>
      <c r="BH28" s="170">
        <v>0</v>
      </c>
      <c r="BI28" s="170">
        <v>0</v>
      </c>
      <c r="BJ28" s="170">
        <v>0</v>
      </c>
      <c r="BK28" s="170">
        <v>0</v>
      </c>
      <c r="BL28" s="86"/>
      <c r="BM28" s="153">
        <f t="shared" si="4"/>
        <v>0</v>
      </c>
      <c r="BN28" s="19"/>
      <c r="BO28" s="19"/>
      <c r="BP28" s="19"/>
    </row>
    <row r="29" spans="1:68" ht="48.6" customHeight="1" x14ac:dyDescent="0.3">
      <c r="A29" s="102" t="s">
        <v>88</v>
      </c>
      <c r="D29" s="174">
        <v>0</v>
      </c>
      <c r="E29" s="159">
        <v>0</v>
      </c>
      <c r="F29" s="159">
        <v>0</v>
      </c>
      <c r="G29" s="159">
        <v>0</v>
      </c>
      <c r="H29" s="159">
        <v>0</v>
      </c>
      <c r="I29" s="159">
        <v>0</v>
      </c>
      <c r="J29" s="159">
        <v>0</v>
      </c>
      <c r="K29" s="159">
        <v>0</v>
      </c>
      <c r="L29" s="159">
        <v>0</v>
      </c>
      <c r="M29" s="159">
        <v>0</v>
      </c>
      <c r="N29" s="159">
        <v>0</v>
      </c>
      <c r="O29" s="159">
        <v>0</v>
      </c>
      <c r="P29" s="159">
        <v>0</v>
      </c>
      <c r="Q29" s="159">
        <v>0</v>
      </c>
      <c r="R29" s="159">
        <v>0</v>
      </c>
      <c r="S29" s="159">
        <v>0</v>
      </c>
      <c r="T29" s="159">
        <v>0</v>
      </c>
      <c r="U29" s="159">
        <v>0</v>
      </c>
      <c r="V29" s="159">
        <v>0</v>
      </c>
      <c r="W29" s="159">
        <v>0</v>
      </c>
      <c r="X29" s="159">
        <v>0</v>
      </c>
      <c r="Y29" s="159">
        <v>0</v>
      </c>
      <c r="Z29" s="159">
        <v>0</v>
      </c>
      <c r="AA29" s="159">
        <v>0</v>
      </c>
      <c r="AB29" s="159">
        <v>0</v>
      </c>
      <c r="AC29" s="159">
        <v>0</v>
      </c>
      <c r="AD29" s="159">
        <v>0</v>
      </c>
      <c r="AE29" s="159">
        <v>0</v>
      </c>
      <c r="AF29" s="159">
        <v>0</v>
      </c>
      <c r="AG29" s="159">
        <v>0</v>
      </c>
      <c r="AH29" s="159">
        <v>0</v>
      </c>
      <c r="AI29" s="159">
        <v>0</v>
      </c>
      <c r="AJ29" s="159">
        <v>0</v>
      </c>
      <c r="AK29" s="159">
        <v>0</v>
      </c>
      <c r="AL29" s="159">
        <v>0</v>
      </c>
      <c r="AM29" s="159">
        <v>0</v>
      </c>
      <c r="AN29" s="159">
        <v>0</v>
      </c>
      <c r="AO29" s="159">
        <v>0</v>
      </c>
      <c r="AP29" s="159">
        <v>0</v>
      </c>
      <c r="AQ29" s="159">
        <v>0</v>
      </c>
      <c r="AR29" s="159">
        <v>0</v>
      </c>
      <c r="AS29" s="159">
        <v>0</v>
      </c>
      <c r="AT29" s="159">
        <v>0</v>
      </c>
      <c r="AU29" s="159">
        <v>0</v>
      </c>
      <c r="AV29" s="159">
        <v>0</v>
      </c>
      <c r="AW29" s="159">
        <v>0</v>
      </c>
      <c r="AX29" s="159">
        <v>0</v>
      </c>
      <c r="AY29" s="159">
        <v>0</v>
      </c>
      <c r="AZ29" s="159">
        <v>0</v>
      </c>
      <c r="BA29" s="159">
        <v>0</v>
      </c>
      <c r="BB29" s="159">
        <v>0</v>
      </c>
      <c r="BC29" s="159">
        <v>0</v>
      </c>
      <c r="BD29" s="159">
        <v>0</v>
      </c>
      <c r="BE29" s="159">
        <v>0</v>
      </c>
      <c r="BF29" s="159">
        <v>0</v>
      </c>
      <c r="BG29" s="159">
        <v>0</v>
      </c>
      <c r="BH29" s="159">
        <v>0</v>
      </c>
      <c r="BI29" s="159">
        <v>0</v>
      </c>
      <c r="BJ29" s="159">
        <v>0</v>
      </c>
      <c r="BK29" s="159">
        <v>0</v>
      </c>
      <c r="BL29" s="86"/>
      <c r="BM29" s="154">
        <f t="shared" si="4"/>
        <v>0</v>
      </c>
      <c r="BN29" s="19"/>
      <c r="BO29" s="19"/>
      <c r="BP29" s="19"/>
    </row>
    <row r="30" spans="1:68" ht="19.95" customHeight="1" x14ac:dyDescent="0.3">
      <c r="A30" s="102" t="s">
        <v>89</v>
      </c>
      <c r="B30" s="79"/>
      <c r="C30" s="79"/>
      <c r="D30" s="174">
        <v>0</v>
      </c>
      <c r="E30" s="159">
        <v>0</v>
      </c>
      <c r="F30" s="159">
        <v>0</v>
      </c>
      <c r="G30" s="159">
        <v>0</v>
      </c>
      <c r="H30" s="159">
        <v>0</v>
      </c>
      <c r="I30" s="159">
        <v>0</v>
      </c>
      <c r="J30" s="159">
        <v>0</v>
      </c>
      <c r="K30" s="159">
        <v>0</v>
      </c>
      <c r="L30" s="159">
        <v>0</v>
      </c>
      <c r="M30" s="159">
        <v>0</v>
      </c>
      <c r="N30" s="159">
        <v>0</v>
      </c>
      <c r="O30" s="159">
        <v>0</v>
      </c>
      <c r="P30" s="159">
        <v>0</v>
      </c>
      <c r="Q30" s="159">
        <v>0</v>
      </c>
      <c r="R30" s="159">
        <v>0</v>
      </c>
      <c r="S30" s="159">
        <v>0</v>
      </c>
      <c r="T30" s="159">
        <v>0</v>
      </c>
      <c r="U30" s="159">
        <v>0</v>
      </c>
      <c r="V30" s="159">
        <v>0</v>
      </c>
      <c r="W30" s="159">
        <v>0</v>
      </c>
      <c r="X30" s="159">
        <v>0</v>
      </c>
      <c r="Y30" s="159">
        <v>0</v>
      </c>
      <c r="Z30" s="159">
        <v>0</v>
      </c>
      <c r="AA30" s="159">
        <v>0</v>
      </c>
      <c r="AB30" s="159">
        <v>0</v>
      </c>
      <c r="AC30" s="159">
        <v>0</v>
      </c>
      <c r="AD30" s="159">
        <v>0</v>
      </c>
      <c r="AE30" s="159">
        <v>0</v>
      </c>
      <c r="AF30" s="159">
        <v>0</v>
      </c>
      <c r="AG30" s="159">
        <v>0</v>
      </c>
      <c r="AH30" s="159">
        <v>0</v>
      </c>
      <c r="AI30" s="159">
        <v>0</v>
      </c>
      <c r="AJ30" s="159">
        <v>0</v>
      </c>
      <c r="AK30" s="159">
        <v>0</v>
      </c>
      <c r="AL30" s="159">
        <v>0</v>
      </c>
      <c r="AM30" s="159">
        <v>0</v>
      </c>
      <c r="AN30" s="159">
        <v>0</v>
      </c>
      <c r="AO30" s="159">
        <v>0</v>
      </c>
      <c r="AP30" s="159">
        <v>0</v>
      </c>
      <c r="AQ30" s="159">
        <v>0</v>
      </c>
      <c r="AR30" s="159">
        <v>0</v>
      </c>
      <c r="AS30" s="159">
        <v>0</v>
      </c>
      <c r="AT30" s="159">
        <v>0</v>
      </c>
      <c r="AU30" s="159">
        <v>0</v>
      </c>
      <c r="AV30" s="159">
        <v>0</v>
      </c>
      <c r="AW30" s="159">
        <v>0</v>
      </c>
      <c r="AX30" s="159">
        <v>0</v>
      </c>
      <c r="AY30" s="159">
        <v>0</v>
      </c>
      <c r="AZ30" s="159">
        <v>0</v>
      </c>
      <c r="BA30" s="159">
        <v>0</v>
      </c>
      <c r="BB30" s="159">
        <v>0</v>
      </c>
      <c r="BC30" s="159">
        <v>0</v>
      </c>
      <c r="BD30" s="159">
        <v>0</v>
      </c>
      <c r="BE30" s="159">
        <v>0</v>
      </c>
      <c r="BF30" s="159">
        <v>0</v>
      </c>
      <c r="BG30" s="159">
        <v>0</v>
      </c>
      <c r="BH30" s="159">
        <v>0</v>
      </c>
      <c r="BI30" s="159">
        <v>0</v>
      </c>
      <c r="BJ30" s="159">
        <v>0</v>
      </c>
      <c r="BK30" s="159">
        <v>0</v>
      </c>
      <c r="BL30" s="86"/>
      <c r="BM30" s="154">
        <f t="shared" si="4"/>
        <v>0</v>
      </c>
      <c r="BN30" s="19"/>
      <c r="BO30" s="19"/>
      <c r="BP30" s="19"/>
    </row>
    <row r="31" spans="1:68" ht="19.95" customHeight="1" thickBot="1" x14ac:dyDescent="0.35">
      <c r="A31" s="114" t="s">
        <v>90</v>
      </c>
      <c r="B31" s="79"/>
      <c r="C31" s="79"/>
      <c r="D31" s="174">
        <v>0</v>
      </c>
      <c r="E31" s="159">
        <v>0</v>
      </c>
      <c r="F31" s="159">
        <v>0</v>
      </c>
      <c r="G31" s="159">
        <v>0</v>
      </c>
      <c r="H31" s="159">
        <v>0</v>
      </c>
      <c r="I31" s="159">
        <v>0</v>
      </c>
      <c r="J31" s="159">
        <v>0</v>
      </c>
      <c r="K31" s="159">
        <v>0</v>
      </c>
      <c r="L31" s="159">
        <v>0</v>
      </c>
      <c r="M31" s="159">
        <v>0</v>
      </c>
      <c r="N31" s="159">
        <v>0</v>
      </c>
      <c r="O31" s="159">
        <v>0</v>
      </c>
      <c r="P31" s="159">
        <v>0</v>
      </c>
      <c r="Q31" s="159">
        <v>0</v>
      </c>
      <c r="R31" s="159">
        <v>0</v>
      </c>
      <c r="S31" s="159">
        <v>0</v>
      </c>
      <c r="T31" s="159">
        <v>0</v>
      </c>
      <c r="U31" s="159">
        <v>0</v>
      </c>
      <c r="V31" s="159">
        <v>0</v>
      </c>
      <c r="W31" s="159">
        <v>0</v>
      </c>
      <c r="X31" s="159">
        <v>0</v>
      </c>
      <c r="Y31" s="159">
        <v>0</v>
      </c>
      <c r="Z31" s="159">
        <v>0</v>
      </c>
      <c r="AA31" s="159">
        <v>0</v>
      </c>
      <c r="AB31" s="159">
        <v>0</v>
      </c>
      <c r="AC31" s="159">
        <v>0</v>
      </c>
      <c r="AD31" s="159">
        <v>0</v>
      </c>
      <c r="AE31" s="159">
        <v>0</v>
      </c>
      <c r="AF31" s="159">
        <v>0</v>
      </c>
      <c r="AG31" s="159">
        <v>0</v>
      </c>
      <c r="AH31" s="159">
        <v>0</v>
      </c>
      <c r="AI31" s="159">
        <v>0</v>
      </c>
      <c r="AJ31" s="159">
        <v>0</v>
      </c>
      <c r="AK31" s="159">
        <v>0</v>
      </c>
      <c r="AL31" s="159">
        <v>0</v>
      </c>
      <c r="AM31" s="159">
        <v>0</v>
      </c>
      <c r="AN31" s="159">
        <v>0</v>
      </c>
      <c r="AO31" s="159">
        <v>0</v>
      </c>
      <c r="AP31" s="159">
        <v>0</v>
      </c>
      <c r="AQ31" s="159">
        <v>0</v>
      </c>
      <c r="AR31" s="159">
        <v>0</v>
      </c>
      <c r="AS31" s="159">
        <v>0</v>
      </c>
      <c r="AT31" s="159">
        <v>0</v>
      </c>
      <c r="AU31" s="159">
        <v>0</v>
      </c>
      <c r="AV31" s="159">
        <v>0</v>
      </c>
      <c r="AW31" s="159">
        <v>0</v>
      </c>
      <c r="AX31" s="159">
        <v>0</v>
      </c>
      <c r="AY31" s="159">
        <v>0</v>
      </c>
      <c r="AZ31" s="159">
        <v>0</v>
      </c>
      <c r="BA31" s="159">
        <v>0</v>
      </c>
      <c r="BB31" s="159">
        <v>0</v>
      </c>
      <c r="BC31" s="159">
        <v>0</v>
      </c>
      <c r="BD31" s="159">
        <v>0</v>
      </c>
      <c r="BE31" s="159">
        <v>0</v>
      </c>
      <c r="BF31" s="159">
        <v>0</v>
      </c>
      <c r="BG31" s="159">
        <v>0</v>
      </c>
      <c r="BH31" s="159">
        <v>0</v>
      </c>
      <c r="BI31" s="159">
        <v>0</v>
      </c>
      <c r="BJ31" s="159">
        <v>0</v>
      </c>
      <c r="BK31" s="159">
        <v>0</v>
      </c>
      <c r="BL31" s="86"/>
      <c r="BM31" s="154">
        <f t="shared" si="4"/>
        <v>0</v>
      </c>
      <c r="BN31" s="19"/>
      <c r="BO31" s="19"/>
      <c r="BP31" s="19"/>
    </row>
    <row r="32" spans="1:68" ht="30" customHeight="1" thickBot="1" x14ac:dyDescent="0.35">
      <c r="A32" s="109" t="s">
        <v>91</v>
      </c>
      <c r="B32" s="115" t="s">
        <v>80</v>
      </c>
      <c r="C32" s="116" t="s">
        <v>81</v>
      </c>
      <c r="D32" s="173">
        <f>SUM(D33:D37)</f>
        <v>0</v>
      </c>
      <c r="E32" s="162">
        <f t="shared" ref="E32:F32" si="11">SUM(E33:E37)</f>
        <v>0</v>
      </c>
      <c r="F32" s="162">
        <f t="shared" si="11"/>
        <v>0</v>
      </c>
      <c r="G32" s="162">
        <f t="shared" ref="G32:AZ32" si="12">SUM(G33:G37)</f>
        <v>0</v>
      </c>
      <c r="H32" s="162">
        <f t="shared" si="12"/>
        <v>0</v>
      </c>
      <c r="I32" s="162">
        <f t="shared" si="12"/>
        <v>0</v>
      </c>
      <c r="J32" s="162">
        <f t="shared" si="12"/>
        <v>0</v>
      </c>
      <c r="K32" s="162">
        <f t="shared" si="12"/>
        <v>0</v>
      </c>
      <c r="L32" s="162">
        <f t="shared" si="12"/>
        <v>0</v>
      </c>
      <c r="M32" s="162">
        <f t="shared" si="12"/>
        <v>0</v>
      </c>
      <c r="N32" s="162">
        <f t="shared" si="12"/>
        <v>0</v>
      </c>
      <c r="O32" s="162">
        <f t="shared" si="12"/>
        <v>0</v>
      </c>
      <c r="P32" s="162">
        <f t="shared" si="12"/>
        <v>0</v>
      </c>
      <c r="Q32" s="162">
        <f t="shared" si="12"/>
        <v>0</v>
      </c>
      <c r="R32" s="162">
        <f t="shared" si="12"/>
        <v>0</v>
      </c>
      <c r="S32" s="162">
        <f t="shared" si="12"/>
        <v>0</v>
      </c>
      <c r="T32" s="162">
        <f t="shared" si="12"/>
        <v>0</v>
      </c>
      <c r="U32" s="162">
        <f t="shared" si="12"/>
        <v>0</v>
      </c>
      <c r="V32" s="162">
        <f t="shared" si="12"/>
        <v>0</v>
      </c>
      <c r="W32" s="162">
        <f t="shared" si="12"/>
        <v>0</v>
      </c>
      <c r="X32" s="162">
        <f t="shared" si="12"/>
        <v>0</v>
      </c>
      <c r="Y32" s="162">
        <f t="shared" si="12"/>
        <v>0</v>
      </c>
      <c r="Z32" s="162">
        <f t="shared" si="12"/>
        <v>0</v>
      </c>
      <c r="AA32" s="162">
        <f t="shared" si="12"/>
        <v>0</v>
      </c>
      <c r="AB32" s="162">
        <f t="shared" si="12"/>
        <v>0</v>
      </c>
      <c r="AC32" s="162">
        <f t="shared" si="12"/>
        <v>0</v>
      </c>
      <c r="AD32" s="162">
        <f t="shared" si="12"/>
        <v>0</v>
      </c>
      <c r="AE32" s="162">
        <f t="shared" si="12"/>
        <v>0</v>
      </c>
      <c r="AF32" s="162">
        <f t="shared" si="12"/>
        <v>0</v>
      </c>
      <c r="AG32" s="162">
        <f t="shared" si="12"/>
        <v>0</v>
      </c>
      <c r="AH32" s="162">
        <f t="shared" si="12"/>
        <v>0</v>
      </c>
      <c r="AI32" s="162">
        <f t="shared" si="12"/>
        <v>0</v>
      </c>
      <c r="AJ32" s="162">
        <f t="shared" si="12"/>
        <v>0</v>
      </c>
      <c r="AK32" s="162">
        <f t="shared" si="12"/>
        <v>0</v>
      </c>
      <c r="AL32" s="162">
        <f t="shared" si="12"/>
        <v>0</v>
      </c>
      <c r="AM32" s="162">
        <f t="shared" si="12"/>
        <v>0</v>
      </c>
      <c r="AN32" s="162">
        <f t="shared" si="12"/>
        <v>0</v>
      </c>
      <c r="AO32" s="162">
        <f t="shared" si="12"/>
        <v>0</v>
      </c>
      <c r="AP32" s="162">
        <f t="shared" si="12"/>
        <v>0</v>
      </c>
      <c r="AQ32" s="162">
        <f t="shared" si="12"/>
        <v>0</v>
      </c>
      <c r="AR32" s="162">
        <f t="shared" si="12"/>
        <v>0</v>
      </c>
      <c r="AS32" s="162">
        <f t="shared" si="12"/>
        <v>0</v>
      </c>
      <c r="AT32" s="162">
        <f t="shared" si="12"/>
        <v>0</v>
      </c>
      <c r="AU32" s="162">
        <f t="shared" si="12"/>
        <v>0</v>
      </c>
      <c r="AV32" s="162">
        <f t="shared" si="12"/>
        <v>0</v>
      </c>
      <c r="AW32" s="162">
        <f t="shared" si="12"/>
        <v>0</v>
      </c>
      <c r="AX32" s="162">
        <f t="shared" si="12"/>
        <v>0</v>
      </c>
      <c r="AY32" s="162">
        <f t="shared" si="12"/>
        <v>0</v>
      </c>
      <c r="AZ32" s="162">
        <f t="shared" si="12"/>
        <v>0</v>
      </c>
      <c r="BA32" s="162">
        <f t="shared" ref="BA32:BK32" si="13">SUM(BA33:BA37)</f>
        <v>0</v>
      </c>
      <c r="BB32" s="162">
        <f t="shared" si="13"/>
        <v>0</v>
      </c>
      <c r="BC32" s="162">
        <f t="shared" si="13"/>
        <v>0</v>
      </c>
      <c r="BD32" s="162">
        <f t="shared" si="13"/>
        <v>0</v>
      </c>
      <c r="BE32" s="162">
        <f t="shared" si="13"/>
        <v>0</v>
      </c>
      <c r="BF32" s="162">
        <f t="shared" si="13"/>
        <v>0</v>
      </c>
      <c r="BG32" s="162">
        <f t="shared" si="13"/>
        <v>0</v>
      </c>
      <c r="BH32" s="162">
        <f t="shared" si="13"/>
        <v>0</v>
      </c>
      <c r="BI32" s="162">
        <f t="shared" si="13"/>
        <v>0</v>
      </c>
      <c r="BJ32" s="162">
        <f t="shared" si="13"/>
        <v>0</v>
      </c>
      <c r="BK32" s="162">
        <f t="shared" si="13"/>
        <v>0</v>
      </c>
      <c r="BL32" s="86"/>
      <c r="BM32" s="154">
        <f t="shared" si="4"/>
        <v>0</v>
      </c>
      <c r="BN32" s="19"/>
      <c r="BO32" s="19"/>
      <c r="BP32" s="19"/>
    </row>
    <row r="33" spans="1:68" ht="19.95" customHeight="1" x14ac:dyDescent="0.3">
      <c r="A33" s="92" t="s">
        <v>92</v>
      </c>
      <c r="B33" s="72" t="str">
        <f>B19</f>
        <v>VLAIO</v>
      </c>
      <c r="C33" s="93" t="str">
        <f>C19</f>
        <v>HBC.20xx.xxxx</v>
      </c>
      <c r="D33" s="174">
        <v>0</v>
      </c>
      <c r="E33" s="159">
        <v>0</v>
      </c>
      <c r="F33" s="159">
        <v>0</v>
      </c>
      <c r="G33" s="159">
        <v>0</v>
      </c>
      <c r="H33" s="159">
        <v>0</v>
      </c>
      <c r="I33" s="159">
        <v>0</v>
      </c>
      <c r="J33" s="159">
        <v>0</v>
      </c>
      <c r="K33" s="159">
        <v>0</v>
      </c>
      <c r="L33" s="159">
        <v>0</v>
      </c>
      <c r="M33" s="159">
        <v>0</v>
      </c>
      <c r="N33" s="159">
        <v>0</v>
      </c>
      <c r="O33" s="159">
        <v>0</v>
      </c>
      <c r="P33" s="159">
        <v>0</v>
      </c>
      <c r="Q33" s="159">
        <v>0</v>
      </c>
      <c r="R33" s="159">
        <v>0</v>
      </c>
      <c r="S33" s="159">
        <v>0</v>
      </c>
      <c r="T33" s="159">
        <v>0</v>
      </c>
      <c r="U33" s="159">
        <v>0</v>
      </c>
      <c r="V33" s="159">
        <v>0</v>
      </c>
      <c r="W33" s="159">
        <v>0</v>
      </c>
      <c r="X33" s="159">
        <v>0</v>
      </c>
      <c r="Y33" s="159">
        <v>0</v>
      </c>
      <c r="Z33" s="159">
        <v>0</v>
      </c>
      <c r="AA33" s="159">
        <v>0</v>
      </c>
      <c r="AB33" s="159">
        <v>0</v>
      </c>
      <c r="AC33" s="159">
        <v>0</v>
      </c>
      <c r="AD33" s="159">
        <v>0</v>
      </c>
      <c r="AE33" s="159">
        <v>0</v>
      </c>
      <c r="AF33" s="159">
        <v>0</v>
      </c>
      <c r="AG33" s="159">
        <v>0</v>
      </c>
      <c r="AH33" s="159">
        <v>0</v>
      </c>
      <c r="AI33" s="159">
        <v>0</v>
      </c>
      <c r="AJ33" s="159">
        <v>0</v>
      </c>
      <c r="AK33" s="159">
        <v>0</v>
      </c>
      <c r="AL33" s="159">
        <v>0</v>
      </c>
      <c r="AM33" s="159">
        <v>0</v>
      </c>
      <c r="AN33" s="159">
        <v>0</v>
      </c>
      <c r="AO33" s="159">
        <v>0</v>
      </c>
      <c r="AP33" s="159">
        <v>0</v>
      </c>
      <c r="AQ33" s="159">
        <v>0</v>
      </c>
      <c r="AR33" s="159">
        <v>0</v>
      </c>
      <c r="AS33" s="159">
        <v>0</v>
      </c>
      <c r="AT33" s="159">
        <v>0</v>
      </c>
      <c r="AU33" s="159">
        <v>0</v>
      </c>
      <c r="AV33" s="159">
        <v>0</v>
      </c>
      <c r="AW33" s="159">
        <v>0</v>
      </c>
      <c r="AX33" s="159">
        <v>0</v>
      </c>
      <c r="AY33" s="159">
        <v>0</v>
      </c>
      <c r="AZ33" s="159">
        <v>0</v>
      </c>
      <c r="BA33" s="159">
        <v>0</v>
      </c>
      <c r="BB33" s="159">
        <v>0</v>
      </c>
      <c r="BC33" s="159">
        <v>0</v>
      </c>
      <c r="BD33" s="159">
        <v>0</v>
      </c>
      <c r="BE33" s="159">
        <v>0</v>
      </c>
      <c r="BF33" s="159">
        <v>0</v>
      </c>
      <c r="BG33" s="159">
        <v>0</v>
      </c>
      <c r="BH33" s="159">
        <v>0</v>
      </c>
      <c r="BI33" s="159">
        <v>0</v>
      </c>
      <c r="BJ33" s="159">
        <v>0</v>
      </c>
      <c r="BK33" s="159">
        <v>0</v>
      </c>
      <c r="BL33" s="86"/>
      <c r="BM33" s="154">
        <f t="shared" si="4"/>
        <v>0</v>
      </c>
      <c r="BN33" s="19"/>
      <c r="BO33" s="19"/>
      <c r="BP33" s="19"/>
    </row>
    <row r="34" spans="1:68" ht="19.95" customHeight="1" outlineLevel="1" x14ac:dyDescent="0.3">
      <c r="A34" s="94" t="s">
        <v>93</v>
      </c>
      <c r="B34" s="95">
        <f t="shared" ref="B34:B37" si="14">B20</f>
        <v>0</v>
      </c>
      <c r="C34" s="96">
        <f>C20</f>
        <v>0</v>
      </c>
      <c r="D34" s="174">
        <v>0</v>
      </c>
      <c r="E34" s="159">
        <v>0</v>
      </c>
      <c r="F34" s="159">
        <v>0</v>
      </c>
      <c r="G34" s="159">
        <v>0</v>
      </c>
      <c r="H34" s="159">
        <v>0</v>
      </c>
      <c r="I34" s="159">
        <v>0</v>
      </c>
      <c r="J34" s="159">
        <v>0</v>
      </c>
      <c r="K34" s="159">
        <v>0</v>
      </c>
      <c r="L34" s="159">
        <v>0</v>
      </c>
      <c r="M34" s="159">
        <v>0</v>
      </c>
      <c r="N34" s="159">
        <v>0</v>
      </c>
      <c r="O34" s="159">
        <v>0</v>
      </c>
      <c r="P34" s="159">
        <v>0</v>
      </c>
      <c r="Q34" s="159">
        <v>0</v>
      </c>
      <c r="R34" s="159">
        <v>0</v>
      </c>
      <c r="S34" s="159">
        <v>0</v>
      </c>
      <c r="T34" s="159">
        <v>0</v>
      </c>
      <c r="U34" s="159">
        <v>0</v>
      </c>
      <c r="V34" s="159">
        <v>0</v>
      </c>
      <c r="W34" s="159">
        <v>0</v>
      </c>
      <c r="X34" s="159">
        <v>0</v>
      </c>
      <c r="Y34" s="159">
        <v>0</v>
      </c>
      <c r="Z34" s="159">
        <v>0</v>
      </c>
      <c r="AA34" s="159">
        <v>0</v>
      </c>
      <c r="AB34" s="159">
        <v>0</v>
      </c>
      <c r="AC34" s="159">
        <v>0</v>
      </c>
      <c r="AD34" s="159">
        <v>0</v>
      </c>
      <c r="AE34" s="159">
        <v>0</v>
      </c>
      <c r="AF34" s="159">
        <v>0</v>
      </c>
      <c r="AG34" s="159">
        <v>0</v>
      </c>
      <c r="AH34" s="159">
        <v>0</v>
      </c>
      <c r="AI34" s="159">
        <v>0</v>
      </c>
      <c r="AJ34" s="159">
        <v>0</v>
      </c>
      <c r="AK34" s="159">
        <v>0</v>
      </c>
      <c r="AL34" s="159">
        <v>0</v>
      </c>
      <c r="AM34" s="159">
        <v>0</v>
      </c>
      <c r="AN34" s="159">
        <v>0</v>
      </c>
      <c r="AO34" s="159">
        <v>0</v>
      </c>
      <c r="AP34" s="159">
        <v>0</v>
      </c>
      <c r="AQ34" s="159">
        <v>0</v>
      </c>
      <c r="AR34" s="159">
        <v>0</v>
      </c>
      <c r="AS34" s="159">
        <v>0</v>
      </c>
      <c r="AT34" s="159">
        <v>0</v>
      </c>
      <c r="AU34" s="159">
        <v>0</v>
      </c>
      <c r="AV34" s="159">
        <v>0</v>
      </c>
      <c r="AW34" s="159">
        <v>0</v>
      </c>
      <c r="AX34" s="159">
        <v>0</v>
      </c>
      <c r="AY34" s="159">
        <v>0</v>
      </c>
      <c r="AZ34" s="159">
        <v>0</v>
      </c>
      <c r="BA34" s="159">
        <v>0</v>
      </c>
      <c r="BB34" s="159">
        <v>0</v>
      </c>
      <c r="BC34" s="159">
        <v>0</v>
      </c>
      <c r="BD34" s="159">
        <v>0</v>
      </c>
      <c r="BE34" s="159">
        <v>0</v>
      </c>
      <c r="BF34" s="159">
        <v>0</v>
      </c>
      <c r="BG34" s="159">
        <v>0</v>
      </c>
      <c r="BH34" s="159">
        <v>0</v>
      </c>
      <c r="BI34" s="159">
        <v>0</v>
      </c>
      <c r="BJ34" s="159">
        <v>0</v>
      </c>
      <c r="BK34" s="159">
        <v>0</v>
      </c>
      <c r="BL34" s="86"/>
      <c r="BM34" s="154">
        <f t="shared" si="4"/>
        <v>0</v>
      </c>
      <c r="BN34" s="19"/>
      <c r="BO34" s="19"/>
      <c r="BP34" s="19"/>
    </row>
    <row r="35" spans="1:68" ht="19.95" customHeight="1" outlineLevel="1" x14ac:dyDescent="0.3">
      <c r="A35" s="94" t="s">
        <v>93</v>
      </c>
      <c r="B35" s="95">
        <f t="shared" si="14"/>
        <v>0</v>
      </c>
      <c r="C35" s="96">
        <f t="shared" ref="C35:C37" si="15">C21</f>
        <v>0</v>
      </c>
      <c r="D35" s="174">
        <v>0</v>
      </c>
      <c r="E35" s="159">
        <v>0</v>
      </c>
      <c r="F35" s="159">
        <v>0</v>
      </c>
      <c r="G35" s="159">
        <v>0</v>
      </c>
      <c r="H35" s="159">
        <v>0</v>
      </c>
      <c r="I35" s="159">
        <v>0</v>
      </c>
      <c r="J35" s="159">
        <v>0</v>
      </c>
      <c r="K35" s="159">
        <v>0</v>
      </c>
      <c r="L35" s="159">
        <v>0</v>
      </c>
      <c r="M35" s="159">
        <v>0</v>
      </c>
      <c r="N35" s="159">
        <v>0</v>
      </c>
      <c r="O35" s="159">
        <v>0</v>
      </c>
      <c r="P35" s="159">
        <v>0</v>
      </c>
      <c r="Q35" s="159">
        <v>0</v>
      </c>
      <c r="R35" s="159">
        <v>0</v>
      </c>
      <c r="S35" s="159">
        <v>0</v>
      </c>
      <c r="T35" s="159">
        <v>0</v>
      </c>
      <c r="U35" s="159">
        <v>0</v>
      </c>
      <c r="V35" s="159">
        <v>0</v>
      </c>
      <c r="W35" s="159">
        <v>0</v>
      </c>
      <c r="X35" s="159">
        <v>0</v>
      </c>
      <c r="Y35" s="159">
        <v>0</v>
      </c>
      <c r="Z35" s="159">
        <v>0</v>
      </c>
      <c r="AA35" s="159">
        <v>0</v>
      </c>
      <c r="AB35" s="159">
        <v>0</v>
      </c>
      <c r="AC35" s="159">
        <v>0</v>
      </c>
      <c r="AD35" s="159">
        <v>0</v>
      </c>
      <c r="AE35" s="159">
        <v>0</v>
      </c>
      <c r="AF35" s="159">
        <v>0</v>
      </c>
      <c r="AG35" s="159">
        <v>0</v>
      </c>
      <c r="AH35" s="159">
        <v>0</v>
      </c>
      <c r="AI35" s="159">
        <v>0</v>
      </c>
      <c r="AJ35" s="159">
        <v>0</v>
      </c>
      <c r="AK35" s="159">
        <v>0</v>
      </c>
      <c r="AL35" s="159">
        <v>0</v>
      </c>
      <c r="AM35" s="159">
        <v>0</v>
      </c>
      <c r="AN35" s="159">
        <v>0</v>
      </c>
      <c r="AO35" s="159">
        <v>0</v>
      </c>
      <c r="AP35" s="159">
        <v>0</v>
      </c>
      <c r="AQ35" s="159">
        <v>0</v>
      </c>
      <c r="AR35" s="159">
        <v>0</v>
      </c>
      <c r="AS35" s="159">
        <v>0</v>
      </c>
      <c r="AT35" s="159">
        <v>0</v>
      </c>
      <c r="AU35" s="159">
        <v>0</v>
      </c>
      <c r="AV35" s="159">
        <v>0</v>
      </c>
      <c r="AW35" s="159">
        <v>0</v>
      </c>
      <c r="AX35" s="159">
        <v>0</v>
      </c>
      <c r="AY35" s="159">
        <v>0</v>
      </c>
      <c r="AZ35" s="159">
        <v>0</v>
      </c>
      <c r="BA35" s="159">
        <v>0</v>
      </c>
      <c r="BB35" s="159">
        <v>0</v>
      </c>
      <c r="BC35" s="159">
        <v>0</v>
      </c>
      <c r="BD35" s="159">
        <v>0</v>
      </c>
      <c r="BE35" s="159">
        <v>0</v>
      </c>
      <c r="BF35" s="159">
        <v>0</v>
      </c>
      <c r="BG35" s="159">
        <v>0</v>
      </c>
      <c r="BH35" s="159">
        <v>0</v>
      </c>
      <c r="BI35" s="159">
        <v>0</v>
      </c>
      <c r="BJ35" s="159">
        <v>0</v>
      </c>
      <c r="BK35" s="159">
        <v>0</v>
      </c>
      <c r="BL35" s="86"/>
      <c r="BM35" s="154">
        <f t="shared" si="4"/>
        <v>0</v>
      </c>
      <c r="BN35" s="19"/>
      <c r="BO35" s="19"/>
      <c r="BP35" s="19"/>
    </row>
    <row r="36" spans="1:68" ht="19.95" customHeight="1" outlineLevel="1" x14ac:dyDescent="0.3">
      <c r="A36" s="94" t="s">
        <v>93</v>
      </c>
      <c r="B36" s="95">
        <f t="shared" si="14"/>
        <v>0</v>
      </c>
      <c r="C36" s="96">
        <f t="shared" si="15"/>
        <v>0</v>
      </c>
      <c r="D36" s="174">
        <v>0</v>
      </c>
      <c r="E36" s="159">
        <v>0</v>
      </c>
      <c r="F36" s="159">
        <v>0</v>
      </c>
      <c r="G36" s="159">
        <v>0</v>
      </c>
      <c r="H36" s="159">
        <v>0</v>
      </c>
      <c r="I36" s="159">
        <v>0</v>
      </c>
      <c r="J36" s="159">
        <v>0</v>
      </c>
      <c r="K36" s="159">
        <v>0</v>
      </c>
      <c r="L36" s="159">
        <v>0</v>
      </c>
      <c r="M36" s="159">
        <v>0</v>
      </c>
      <c r="N36" s="159">
        <v>0</v>
      </c>
      <c r="O36" s="159">
        <v>0</v>
      </c>
      <c r="P36" s="159">
        <v>0</v>
      </c>
      <c r="Q36" s="159">
        <v>0</v>
      </c>
      <c r="R36" s="159">
        <v>0</v>
      </c>
      <c r="S36" s="159">
        <v>0</v>
      </c>
      <c r="T36" s="159">
        <v>0</v>
      </c>
      <c r="U36" s="159">
        <v>0</v>
      </c>
      <c r="V36" s="159">
        <v>0</v>
      </c>
      <c r="W36" s="159">
        <v>0</v>
      </c>
      <c r="X36" s="159">
        <v>0</v>
      </c>
      <c r="Y36" s="159">
        <v>0</v>
      </c>
      <c r="Z36" s="159">
        <v>0</v>
      </c>
      <c r="AA36" s="159">
        <v>0</v>
      </c>
      <c r="AB36" s="159">
        <v>0</v>
      </c>
      <c r="AC36" s="159">
        <v>0</v>
      </c>
      <c r="AD36" s="159">
        <v>0</v>
      </c>
      <c r="AE36" s="159">
        <v>0</v>
      </c>
      <c r="AF36" s="159">
        <v>0</v>
      </c>
      <c r="AG36" s="159">
        <v>0</v>
      </c>
      <c r="AH36" s="159">
        <v>0</v>
      </c>
      <c r="AI36" s="159">
        <v>0</v>
      </c>
      <c r="AJ36" s="159">
        <v>0</v>
      </c>
      <c r="AK36" s="159">
        <v>0</v>
      </c>
      <c r="AL36" s="159">
        <v>0</v>
      </c>
      <c r="AM36" s="159">
        <v>0</v>
      </c>
      <c r="AN36" s="159">
        <v>0</v>
      </c>
      <c r="AO36" s="159">
        <v>0</v>
      </c>
      <c r="AP36" s="159">
        <v>0</v>
      </c>
      <c r="AQ36" s="159">
        <v>0</v>
      </c>
      <c r="AR36" s="159">
        <v>0</v>
      </c>
      <c r="AS36" s="159">
        <v>0</v>
      </c>
      <c r="AT36" s="159">
        <v>0</v>
      </c>
      <c r="AU36" s="159">
        <v>0</v>
      </c>
      <c r="AV36" s="159">
        <v>0</v>
      </c>
      <c r="AW36" s="159">
        <v>0</v>
      </c>
      <c r="AX36" s="159">
        <v>0</v>
      </c>
      <c r="AY36" s="159">
        <v>0</v>
      </c>
      <c r="AZ36" s="159">
        <v>0</v>
      </c>
      <c r="BA36" s="159">
        <v>0</v>
      </c>
      <c r="BB36" s="159">
        <v>0</v>
      </c>
      <c r="BC36" s="159">
        <v>0</v>
      </c>
      <c r="BD36" s="159">
        <v>0</v>
      </c>
      <c r="BE36" s="159">
        <v>0</v>
      </c>
      <c r="BF36" s="159">
        <v>0</v>
      </c>
      <c r="BG36" s="159">
        <v>0</v>
      </c>
      <c r="BH36" s="159">
        <v>0</v>
      </c>
      <c r="BI36" s="159">
        <v>0</v>
      </c>
      <c r="BJ36" s="159">
        <v>0</v>
      </c>
      <c r="BK36" s="159">
        <v>0</v>
      </c>
      <c r="BL36" s="86"/>
      <c r="BM36" s="154">
        <f t="shared" si="4"/>
        <v>0</v>
      </c>
      <c r="BN36" s="19"/>
      <c r="BO36" s="19"/>
      <c r="BP36" s="19"/>
    </row>
    <row r="37" spans="1:68" ht="19.95" customHeight="1" outlineLevel="1" thickBot="1" x14ac:dyDescent="0.35">
      <c r="A37" s="94" t="s">
        <v>93</v>
      </c>
      <c r="B37" s="97">
        <f t="shared" si="14"/>
        <v>0</v>
      </c>
      <c r="C37" s="98">
        <f t="shared" si="15"/>
        <v>0</v>
      </c>
      <c r="D37" s="175">
        <v>0</v>
      </c>
      <c r="E37" s="164">
        <v>0</v>
      </c>
      <c r="F37" s="164">
        <v>0</v>
      </c>
      <c r="G37" s="164">
        <v>0</v>
      </c>
      <c r="H37" s="164">
        <v>0</v>
      </c>
      <c r="I37" s="164">
        <v>0</v>
      </c>
      <c r="J37" s="164">
        <v>0</v>
      </c>
      <c r="K37" s="164">
        <v>0</v>
      </c>
      <c r="L37" s="164">
        <v>0</v>
      </c>
      <c r="M37" s="164">
        <v>0</v>
      </c>
      <c r="N37" s="164">
        <v>0</v>
      </c>
      <c r="O37" s="164">
        <v>0</v>
      </c>
      <c r="P37" s="164">
        <v>0</v>
      </c>
      <c r="Q37" s="164">
        <v>0</v>
      </c>
      <c r="R37" s="164">
        <v>0</v>
      </c>
      <c r="S37" s="164">
        <v>0</v>
      </c>
      <c r="T37" s="164">
        <v>0</v>
      </c>
      <c r="U37" s="164">
        <v>0</v>
      </c>
      <c r="V37" s="164">
        <v>0</v>
      </c>
      <c r="W37" s="164">
        <v>0</v>
      </c>
      <c r="X37" s="164">
        <v>0</v>
      </c>
      <c r="Y37" s="164">
        <v>0</v>
      </c>
      <c r="Z37" s="164">
        <v>0</v>
      </c>
      <c r="AA37" s="164">
        <v>0</v>
      </c>
      <c r="AB37" s="164">
        <v>0</v>
      </c>
      <c r="AC37" s="164">
        <v>0</v>
      </c>
      <c r="AD37" s="164">
        <v>0</v>
      </c>
      <c r="AE37" s="164">
        <v>0</v>
      </c>
      <c r="AF37" s="164">
        <v>0</v>
      </c>
      <c r="AG37" s="164">
        <v>0</v>
      </c>
      <c r="AH37" s="164">
        <v>0</v>
      </c>
      <c r="AI37" s="164">
        <v>0</v>
      </c>
      <c r="AJ37" s="164">
        <v>0</v>
      </c>
      <c r="AK37" s="164">
        <v>0</v>
      </c>
      <c r="AL37" s="164">
        <v>0</v>
      </c>
      <c r="AM37" s="164">
        <v>0</v>
      </c>
      <c r="AN37" s="164">
        <v>0</v>
      </c>
      <c r="AO37" s="164">
        <v>0</v>
      </c>
      <c r="AP37" s="164">
        <v>0</v>
      </c>
      <c r="AQ37" s="164">
        <v>0</v>
      </c>
      <c r="AR37" s="164">
        <v>0</v>
      </c>
      <c r="AS37" s="164">
        <v>0</v>
      </c>
      <c r="AT37" s="164">
        <v>0</v>
      </c>
      <c r="AU37" s="164">
        <v>0</v>
      </c>
      <c r="AV37" s="164">
        <v>0</v>
      </c>
      <c r="AW37" s="164">
        <v>0</v>
      </c>
      <c r="AX37" s="164">
        <v>0</v>
      </c>
      <c r="AY37" s="164">
        <v>0</v>
      </c>
      <c r="AZ37" s="164">
        <v>0</v>
      </c>
      <c r="BA37" s="164">
        <v>0</v>
      </c>
      <c r="BB37" s="164">
        <v>0</v>
      </c>
      <c r="BC37" s="164">
        <v>0</v>
      </c>
      <c r="BD37" s="164">
        <v>0</v>
      </c>
      <c r="BE37" s="164">
        <v>0</v>
      </c>
      <c r="BF37" s="164">
        <v>0</v>
      </c>
      <c r="BG37" s="164">
        <v>0</v>
      </c>
      <c r="BH37" s="164">
        <v>0</v>
      </c>
      <c r="BI37" s="164">
        <v>0</v>
      </c>
      <c r="BJ37" s="164">
        <v>0</v>
      </c>
      <c r="BK37" s="164">
        <v>0</v>
      </c>
      <c r="BL37" s="86"/>
      <c r="BM37" s="155">
        <f t="shared" si="4"/>
        <v>0</v>
      </c>
      <c r="BN37" s="19"/>
      <c r="BO37" s="19"/>
      <c r="BP37" s="19"/>
    </row>
    <row r="38" spans="1:68" ht="16.2" thickBot="1" x14ac:dyDescent="0.35">
      <c r="A38" s="87"/>
      <c r="B38" s="87"/>
      <c r="C38" s="87"/>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86"/>
      <c r="BM38" s="166">
        <f t="shared" si="4"/>
        <v>0</v>
      </c>
      <c r="BN38" s="19"/>
      <c r="BO38" s="19"/>
      <c r="BP38" s="19"/>
    </row>
    <row r="39" spans="1:68" ht="30" customHeight="1" thickBot="1" x14ac:dyDescent="0.35">
      <c r="A39" s="105" t="s">
        <v>94</v>
      </c>
      <c r="B39" s="79"/>
      <c r="C39" s="79"/>
      <c r="D39" s="167">
        <f>SUM(D28:D32)</f>
        <v>0</v>
      </c>
      <c r="E39" s="168">
        <f t="shared" ref="E39:F39" si="16">SUM(E28:E32)</f>
        <v>0</v>
      </c>
      <c r="F39" s="168">
        <f t="shared" si="16"/>
        <v>0</v>
      </c>
      <c r="G39" s="168">
        <f t="shared" ref="G39:AZ39" si="17">SUM(G28:G32)</f>
        <v>0</v>
      </c>
      <c r="H39" s="168">
        <f t="shared" si="17"/>
        <v>0</v>
      </c>
      <c r="I39" s="168">
        <f t="shared" si="17"/>
        <v>0</v>
      </c>
      <c r="J39" s="168">
        <f t="shared" si="17"/>
        <v>0</v>
      </c>
      <c r="K39" s="168">
        <f t="shared" si="17"/>
        <v>0</v>
      </c>
      <c r="L39" s="168">
        <f t="shared" si="17"/>
        <v>0</v>
      </c>
      <c r="M39" s="168">
        <f t="shared" si="17"/>
        <v>0</v>
      </c>
      <c r="N39" s="168">
        <f t="shared" si="17"/>
        <v>0</v>
      </c>
      <c r="O39" s="168">
        <f t="shared" si="17"/>
        <v>0</v>
      </c>
      <c r="P39" s="168">
        <f t="shared" si="17"/>
        <v>0</v>
      </c>
      <c r="Q39" s="168">
        <f t="shared" si="17"/>
        <v>0</v>
      </c>
      <c r="R39" s="168">
        <f t="shared" si="17"/>
        <v>0</v>
      </c>
      <c r="S39" s="168">
        <f t="shared" si="17"/>
        <v>0</v>
      </c>
      <c r="T39" s="168">
        <f t="shared" si="17"/>
        <v>0</v>
      </c>
      <c r="U39" s="168">
        <f t="shared" si="17"/>
        <v>0</v>
      </c>
      <c r="V39" s="168">
        <f t="shared" si="17"/>
        <v>0</v>
      </c>
      <c r="W39" s="168">
        <f t="shared" si="17"/>
        <v>0</v>
      </c>
      <c r="X39" s="168">
        <f t="shared" si="17"/>
        <v>0</v>
      </c>
      <c r="Y39" s="168">
        <f t="shared" si="17"/>
        <v>0</v>
      </c>
      <c r="Z39" s="168">
        <f t="shared" si="17"/>
        <v>0</v>
      </c>
      <c r="AA39" s="168">
        <f t="shared" si="17"/>
        <v>0</v>
      </c>
      <c r="AB39" s="168">
        <f t="shared" si="17"/>
        <v>0</v>
      </c>
      <c r="AC39" s="168">
        <f t="shared" si="17"/>
        <v>0</v>
      </c>
      <c r="AD39" s="168">
        <f t="shared" si="17"/>
        <v>0</v>
      </c>
      <c r="AE39" s="168">
        <f t="shared" si="17"/>
        <v>0</v>
      </c>
      <c r="AF39" s="168">
        <f t="shared" si="17"/>
        <v>0</v>
      </c>
      <c r="AG39" s="168">
        <f t="shared" si="17"/>
        <v>0</v>
      </c>
      <c r="AH39" s="168">
        <f t="shared" si="17"/>
        <v>0</v>
      </c>
      <c r="AI39" s="168">
        <f t="shared" si="17"/>
        <v>0</v>
      </c>
      <c r="AJ39" s="168">
        <f t="shared" si="17"/>
        <v>0</v>
      </c>
      <c r="AK39" s="168">
        <f t="shared" si="17"/>
        <v>0</v>
      </c>
      <c r="AL39" s="168">
        <f t="shared" si="17"/>
        <v>0</v>
      </c>
      <c r="AM39" s="168">
        <f t="shared" si="17"/>
        <v>0</v>
      </c>
      <c r="AN39" s="168">
        <f t="shared" si="17"/>
        <v>0</v>
      </c>
      <c r="AO39" s="168">
        <f t="shared" si="17"/>
        <v>0</v>
      </c>
      <c r="AP39" s="168">
        <f t="shared" si="17"/>
        <v>0</v>
      </c>
      <c r="AQ39" s="168">
        <f t="shared" si="17"/>
        <v>0</v>
      </c>
      <c r="AR39" s="168">
        <f t="shared" si="17"/>
        <v>0</v>
      </c>
      <c r="AS39" s="168">
        <f t="shared" si="17"/>
        <v>0</v>
      </c>
      <c r="AT39" s="168">
        <f t="shared" si="17"/>
        <v>0</v>
      </c>
      <c r="AU39" s="168">
        <f t="shared" si="17"/>
        <v>0</v>
      </c>
      <c r="AV39" s="168">
        <f t="shared" si="17"/>
        <v>0</v>
      </c>
      <c r="AW39" s="168">
        <f t="shared" si="17"/>
        <v>0</v>
      </c>
      <c r="AX39" s="168">
        <f t="shared" si="17"/>
        <v>0</v>
      </c>
      <c r="AY39" s="168">
        <f t="shared" si="17"/>
        <v>0</v>
      </c>
      <c r="AZ39" s="168">
        <f t="shared" si="17"/>
        <v>0</v>
      </c>
      <c r="BA39" s="168">
        <f t="shared" ref="BA39:BK39" si="18">SUM(BA28:BA32)</f>
        <v>0</v>
      </c>
      <c r="BB39" s="168">
        <f t="shared" si="18"/>
        <v>0</v>
      </c>
      <c r="BC39" s="168">
        <f t="shared" si="18"/>
        <v>0</v>
      </c>
      <c r="BD39" s="168">
        <f t="shared" si="18"/>
        <v>0</v>
      </c>
      <c r="BE39" s="168">
        <f t="shared" si="18"/>
        <v>0</v>
      </c>
      <c r="BF39" s="168">
        <f t="shared" si="18"/>
        <v>0</v>
      </c>
      <c r="BG39" s="168">
        <f t="shared" si="18"/>
        <v>0</v>
      </c>
      <c r="BH39" s="168">
        <f t="shared" si="18"/>
        <v>0</v>
      </c>
      <c r="BI39" s="168">
        <f t="shared" si="18"/>
        <v>0</v>
      </c>
      <c r="BJ39" s="168">
        <f t="shared" si="18"/>
        <v>0</v>
      </c>
      <c r="BK39" s="168">
        <f t="shared" si="18"/>
        <v>0</v>
      </c>
      <c r="BL39" s="88"/>
      <c r="BM39" s="152">
        <f t="shared" si="4"/>
        <v>0</v>
      </c>
      <c r="BN39" s="19"/>
      <c r="BO39" s="19"/>
      <c r="BP39" s="19"/>
    </row>
    <row r="40" spans="1:68" ht="16.2" thickBot="1" x14ac:dyDescent="0.35">
      <c r="A40" s="117"/>
      <c r="B40" s="87"/>
      <c r="C40" s="87"/>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86"/>
      <c r="BM40" s="166">
        <f t="shared" si="4"/>
        <v>0</v>
      </c>
      <c r="BN40" s="19"/>
      <c r="BO40" s="19"/>
      <c r="BP40" s="19"/>
    </row>
    <row r="41" spans="1:68" ht="30" customHeight="1" thickTop="1" thickBot="1" x14ac:dyDescent="0.35">
      <c r="A41" s="118" t="s">
        <v>95</v>
      </c>
      <c r="B41" s="79"/>
      <c r="C41" s="79"/>
      <c r="D41" s="176">
        <f t="shared" ref="D41:F41" si="19">D12+D25+D39</f>
        <v>0</v>
      </c>
      <c r="E41" s="177">
        <f t="shared" si="19"/>
        <v>0</v>
      </c>
      <c r="F41" s="177">
        <f t="shared" si="19"/>
        <v>0</v>
      </c>
      <c r="G41" s="177">
        <f t="shared" ref="G41:AZ41" si="20">G12+G25+G39</f>
        <v>0</v>
      </c>
      <c r="H41" s="177">
        <f t="shared" si="20"/>
        <v>0</v>
      </c>
      <c r="I41" s="177">
        <f t="shared" si="20"/>
        <v>0</v>
      </c>
      <c r="J41" s="177">
        <f t="shared" si="20"/>
        <v>0</v>
      </c>
      <c r="K41" s="177">
        <f t="shared" si="20"/>
        <v>0</v>
      </c>
      <c r="L41" s="177">
        <f t="shared" si="20"/>
        <v>0</v>
      </c>
      <c r="M41" s="177">
        <f t="shared" si="20"/>
        <v>0</v>
      </c>
      <c r="N41" s="177">
        <f t="shared" si="20"/>
        <v>0</v>
      </c>
      <c r="O41" s="177">
        <f t="shared" si="20"/>
        <v>0</v>
      </c>
      <c r="P41" s="177">
        <f t="shared" si="20"/>
        <v>0</v>
      </c>
      <c r="Q41" s="177">
        <f t="shared" si="20"/>
        <v>0</v>
      </c>
      <c r="R41" s="177">
        <f t="shared" si="20"/>
        <v>0</v>
      </c>
      <c r="S41" s="177">
        <f t="shared" si="20"/>
        <v>0</v>
      </c>
      <c r="T41" s="177">
        <f t="shared" si="20"/>
        <v>0</v>
      </c>
      <c r="U41" s="177">
        <f t="shared" si="20"/>
        <v>0</v>
      </c>
      <c r="V41" s="177">
        <f t="shared" si="20"/>
        <v>0</v>
      </c>
      <c r="W41" s="177">
        <f t="shared" si="20"/>
        <v>0</v>
      </c>
      <c r="X41" s="177">
        <f t="shared" si="20"/>
        <v>0</v>
      </c>
      <c r="Y41" s="177">
        <f t="shared" si="20"/>
        <v>0</v>
      </c>
      <c r="Z41" s="177">
        <f t="shared" si="20"/>
        <v>0</v>
      </c>
      <c r="AA41" s="177">
        <f t="shared" si="20"/>
        <v>0</v>
      </c>
      <c r="AB41" s="177">
        <f t="shared" si="20"/>
        <v>0</v>
      </c>
      <c r="AC41" s="177">
        <f t="shared" si="20"/>
        <v>0</v>
      </c>
      <c r="AD41" s="177">
        <f t="shared" si="20"/>
        <v>0</v>
      </c>
      <c r="AE41" s="177">
        <f t="shared" si="20"/>
        <v>0</v>
      </c>
      <c r="AF41" s="177">
        <f t="shared" si="20"/>
        <v>0</v>
      </c>
      <c r="AG41" s="177">
        <f t="shared" si="20"/>
        <v>0</v>
      </c>
      <c r="AH41" s="177">
        <f t="shared" si="20"/>
        <v>0</v>
      </c>
      <c r="AI41" s="177">
        <f t="shared" si="20"/>
        <v>0</v>
      </c>
      <c r="AJ41" s="177">
        <f t="shared" si="20"/>
        <v>0</v>
      </c>
      <c r="AK41" s="177">
        <f t="shared" si="20"/>
        <v>0</v>
      </c>
      <c r="AL41" s="177">
        <f t="shared" si="20"/>
        <v>0</v>
      </c>
      <c r="AM41" s="177">
        <f t="shared" si="20"/>
        <v>0</v>
      </c>
      <c r="AN41" s="177">
        <f t="shared" si="20"/>
        <v>0</v>
      </c>
      <c r="AO41" s="177">
        <f t="shared" si="20"/>
        <v>0</v>
      </c>
      <c r="AP41" s="177">
        <f t="shared" si="20"/>
        <v>0</v>
      </c>
      <c r="AQ41" s="177">
        <f t="shared" si="20"/>
        <v>0</v>
      </c>
      <c r="AR41" s="177">
        <f t="shared" si="20"/>
        <v>0</v>
      </c>
      <c r="AS41" s="177">
        <f t="shared" si="20"/>
        <v>0</v>
      </c>
      <c r="AT41" s="177">
        <f t="shared" si="20"/>
        <v>0</v>
      </c>
      <c r="AU41" s="177">
        <f t="shared" si="20"/>
        <v>0</v>
      </c>
      <c r="AV41" s="177">
        <f t="shared" si="20"/>
        <v>0</v>
      </c>
      <c r="AW41" s="177">
        <f t="shared" si="20"/>
        <v>0</v>
      </c>
      <c r="AX41" s="177">
        <f t="shared" si="20"/>
        <v>0</v>
      </c>
      <c r="AY41" s="177">
        <f t="shared" si="20"/>
        <v>0</v>
      </c>
      <c r="AZ41" s="177">
        <f t="shared" si="20"/>
        <v>0</v>
      </c>
      <c r="BA41" s="177">
        <f t="shared" ref="BA41:BK41" si="21">BA12+BA25+BA39</f>
        <v>0</v>
      </c>
      <c r="BB41" s="177">
        <f t="shared" si="21"/>
        <v>0</v>
      </c>
      <c r="BC41" s="177">
        <f t="shared" si="21"/>
        <v>0</v>
      </c>
      <c r="BD41" s="177">
        <f t="shared" si="21"/>
        <v>0</v>
      </c>
      <c r="BE41" s="177">
        <f t="shared" si="21"/>
        <v>0</v>
      </c>
      <c r="BF41" s="177">
        <f t="shared" si="21"/>
        <v>0</v>
      </c>
      <c r="BG41" s="177">
        <f t="shared" si="21"/>
        <v>0</v>
      </c>
      <c r="BH41" s="177">
        <f t="shared" si="21"/>
        <v>0</v>
      </c>
      <c r="BI41" s="177">
        <f t="shared" si="21"/>
        <v>0</v>
      </c>
      <c r="BJ41" s="177">
        <f t="shared" si="21"/>
        <v>0</v>
      </c>
      <c r="BK41" s="177">
        <f t="shared" si="21"/>
        <v>0</v>
      </c>
      <c r="BL41" s="86"/>
      <c r="BM41" s="152">
        <f t="shared" si="4"/>
        <v>0</v>
      </c>
      <c r="BN41" s="19"/>
      <c r="BO41" s="19"/>
      <c r="BP41" s="19"/>
    </row>
    <row r="42" spans="1:68" ht="16.8" thickTop="1" thickBot="1" x14ac:dyDescent="0.35">
      <c r="A42" s="117"/>
      <c r="B42" s="87"/>
      <c r="C42" s="87"/>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86"/>
      <c r="BM42" s="166">
        <f t="shared" si="4"/>
        <v>0</v>
      </c>
      <c r="BN42" s="19"/>
      <c r="BO42" s="19"/>
      <c r="BP42" s="19"/>
    </row>
    <row r="43" spans="1:68" ht="19.95" customHeight="1" thickTop="1" thickBot="1" x14ac:dyDescent="0.35">
      <c r="A43" s="118" t="s">
        <v>96</v>
      </c>
      <c r="D43" s="178">
        <v>0</v>
      </c>
      <c r="E43" s="177">
        <f>D45</f>
        <v>0</v>
      </c>
      <c r="F43" s="177">
        <f t="shared" ref="F43" si="22">E45</f>
        <v>0</v>
      </c>
      <c r="G43" s="177">
        <f t="shared" ref="G43" si="23">F45</f>
        <v>0</v>
      </c>
      <c r="H43" s="177">
        <f t="shared" ref="H43" si="24">G45</f>
        <v>0</v>
      </c>
      <c r="I43" s="177">
        <f t="shared" ref="I43" si="25">H45</f>
        <v>0</v>
      </c>
      <c r="J43" s="177">
        <f t="shared" ref="J43" si="26">I45</f>
        <v>0</v>
      </c>
      <c r="K43" s="177">
        <f t="shared" ref="K43" si="27">J45</f>
        <v>0</v>
      </c>
      <c r="L43" s="177">
        <f t="shared" ref="L43" si="28">K45</f>
        <v>0</v>
      </c>
      <c r="M43" s="177">
        <f t="shared" ref="M43" si="29">L45</f>
        <v>0</v>
      </c>
      <c r="N43" s="177">
        <f t="shared" ref="N43" si="30">M45</f>
        <v>0</v>
      </c>
      <c r="O43" s="177">
        <f t="shared" ref="O43" si="31">N45</f>
        <v>0</v>
      </c>
      <c r="P43" s="177">
        <f t="shared" ref="P43" si="32">O45</f>
        <v>0</v>
      </c>
      <c r="Q43" s="177">
        <f t="shared" ref="Q43" si="33">P45</f>
        <v>0</v>
      </c>
      <c r="R43" s="177">
        <f t="shared" ref="R43" si="34">Q45</f>
        <v>0</v>
      </c>
      <c r="S43" s="177">
        <f t="shared" ref="S43" si="35">R45</f>
        <v>0</v>
      </c>
      <c r="T43" s="177">
        <f t="shared" ref="T43" si="36">S45</f>
        <v>0</v>
      </c>
      <c r="U43" s="177">
        <f t="shared" ref="U43" si="37">T45</f>
        <v>0</v>
      </c>
      <c r="V43" s="177">
        <f t="shared" ref="V43" si="38">U45</f>
        <v>0</v>
      </c>
      <c r="W43" s="177">
        <f t="shared" ref="W43" si="39">V45</f>
        <v>0</v>
      </c>
      <c r="X43" s="177">
        <f t="shared" ref="X43" si="40">W45</f>
        <v>0</v>
      </c>
      <c r="Y43" s="177">
        <f t="shared" ref="Y43" si="41">X45</f>
        <v>0</v>
      </c>
      <c r="Z43" s="177">
        <f t="shared" ref="Z43" si="42">Y45</f>
        <v>0</v>
      </c>
      <c r="AA43" s="177">
        <f t="shared" ref="AA43" si="43">Z45</f>
        <v>0</v>
      </c>
      <c r="AB43" s="177">
        <f t="shared" ref="AB43" si="44">AA45</f>
        <v>0</v>
      </c>
      <c r="AC43" s="177">
        <f t="shared" ref="AC43" si="45">AB45</f>
        <v>0</v>
      </c>
      <c r="AD43" s="177">
        <f t="shared" ref="AD43" si="46">AC45</f>
        <v>0</v>
      </c>
      <c r="AE43" s="177">
        <f t="shared" ref="AE43" si="47">AD45</f>
        <v>0</v>
      </c>
      <c r="AF43" s="177">
        <f t="shared" ref="AF43" si="48">AE45</f>
        <v>0</v>
      </c>
      <c r="AG43" s="177">
        <f t="shared" ref="AG43" si="49">AF45</f>
        <v>0</v>
      </c>
      <c r="AH43" s="177">
        <f t="shared" ref="AH43" si="50">AG45</f>
        <v>0</v>
      </c>
      <c r="AI43" s="177">
        <f t="shared" ref="AI43" si="51">AH45</f>
        <v>0</v>
      </c>
      <c r="AJ43" s="177">
        <f t="shared" ref="AJ43" si="52">AI45</f>
        <v>0</v>
      </c>
      <c r="AK43" s="177">
        <f t="shared" ref="AK43" si="53">AJ45</f>
        <v>0</v>
      </c>
      <c r="AL43" s="177">
        <f t="shared" ref="AL43" si="54">AK45</f>
        <v>0</v>
      </c>
      <c r="AM43" s="177">
        <f t="shared" ref="AM43" si="55">AL45</f>
        <v>0</v>
      </c>
      <c r="AN43" s="177">
        <f t="shared" ref="AN43" si="56">AM45</f>
        <v>0</v>
      </c>
      <c r="AO43" s="177">
        <f t="shared" ref="AO43" si="57">AN45</f>
        <v>0</v>
      </c>
      <c r="AP43" s="177">
        <f t="shared" ref="AP43" si="58">AO45</f>
        <v>0</v>
      </c>
      <c r="AQ43" s="177">
        <f t="shared" ref="AQ43" si="59">AP45</f>
        <v>0</v>
      </c>
      <c r="AR43" s="177">
        <f t="shared" ref="AR43" si="60">AQ45</f>
        <v>0</v>
      </c>
      <c r="AS43" s="177">
        <f t="shared" ref="AS43" si="61">AR45</f>
        <v>0</v>
      </c>
      <c r="AT43" s="177">
        <f t="shared" ref="AT43" si="62">AS45</f>
        <v>0</v>
      </c>
      <c r="AU43" s="177">
        <f t="shared" ref="AU43" si="63">AT45</f>
        <v>0</v>
      </c>
      <c r="AV43" s="177">
        <f t="shared" ref="AV43" si="64">AU45</f>
        <v>0</v>
      </c>
      <c r="AW43" s="177">
        <f t="shared" ref="AW43" si="65">AV45</f>
        <v>0</v>
      </c>
      <c r="AX43" s="177">
        <f t="shared" ref="AX43" si="66">AW45</f>
        <v>0</v>
      </c>
      <c r="AY43" s="177">
        <f t="shared" ref="AY43" si="67">AX45</f>
        <v>0</v>
      </c>
      <c r="AZ43" s="177">
        <f t="shared" ref="AZ43" si="68">AY45</f>
        <v>0</v>
      </c>
      <c r="BA43" s="177">
        <f t="shared" ref="BA43" si="69">AZ45</f>
        <v>0</v>
      </c>
      <c r="BB43" s="177">
        <f t="shared" ref="BB43" si="70">BA45</f>
        <v>0</v>
      </c>
      <c r="BC43" s="177">
        <f t="shared" ref="BC43" si="71">BB45</f>
        <v>0</v>
      </c>
      <c r="BD43" s="177">
        <f t="shared" ref="BD43" si="72">BC45</f>
        <v>0</v>
      </c>
      <c r="BE43" s="177">
        <f t="shared" ref="BE43" si="73">BD45</f>
        <v>0</v>
      </c>
      <c r="BF43" s="177">
        <f t="shared" ref="BF43" si="74">BE45</f>
        <v>0</v>
      </c>
      <c r="BG43" s="177">
        <f t="shared" ref="BG43" si="75">BF45</f>
        <v>0</v>
      </c>
      <c r="BH43" s="177">
        <f t="shared" ref="BH43" si="76">BG45</f>
        <v>0</v>
      </c>
      <c r="BI43" s="177">
        <f t="shared" ref="BI43" si="77">BH45</f>
        <v>0</v>
      </c>
      <c r="BJ43" s="177">
        <f t="shared" ref="BJ43" si="78">BI45</f>
        <v>0</v>
      </c>
      <c r="BK43" s="177">
        <f t="shared" ref="BK43" si="79">BJ45</f>
        <v>0</v>
      </c>
      <c r="BL43" s="86"/>
      <c r="BM43" s="152"/>
      <c r="BN43" s="19"/>
      <c r="BO43" s="19"/>
      <c r="BP43" s="19"/>
    </row>
    <row r="44" spans="1:68" ht="16.8" thickTop="1" thickBot="1" x14ac:dyDescent="0.35">
      <c r="A44" s="117"/>
      <c r="B44" s="87"/>
      <c r="C44" s="87"/>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86"/>
      <c r="BM44" s="166">
        <f>SUMIF(D$4:BK$4,1,D44:BK44)</f>
        <v>0</v>
      </c>
      <c r="BN44" s="19"/>
      <c r="BO44" s="19"/>
      <c r="BP44" s="19"/>
    </row>
    <row r="45" spans="1:68" ht="30" customHeight="1" thickTop="1" thickBot="1" x14ac:dyDescent="0.35">
      <c r="A45" s="119" t="s">
        <v>97</v>
      </c>
      <c r="B45" s="79"/>
      <c r="C45" s="79"/>
      <c r="D45" s="179">
        <f>D41+D43</f>
        <v>0</v>
      </c>
      <c r="E45" s="180">
        <f t="shared" ref="E45:F45" si="80">E41+E43</f>
        <v>0</v>
      </c>
      <c r="F45" s="180">
        <f t="shared" si="80"/>
        <v>0</v>
      </c>
      <c r="G45" s="180">
        <f t="shared" ref="G45:AZ45" si="81">G41+G43</f>
        <v>0</v>
      </c>
      <c r="H45" s="180">
        <f t="shared" si="81"/>
        <v>0</v>
      </c>
      <c r="I45" s="180">
        <f t="shared" si="81"/>
        <v>0</v>
      </c>
      <c r="J45" s="180">
        <f t="shared" si="81"/>
        <v>0</v>
      </c>
      <c r="K45" s="180">
        <f t="shared" si="81"/>
        <v>0</v>
      </c>
      <c r="L45" s="180">
        <f t="shared" si="81"/>
        <v>0</v>
      </c>
      <c r="M45" s="180">
        <f t="shared" si="81"/>
        <v>0</v>
      </c>
      <c r="N45" s="180">
        <f t="shared" si="81"/>
        <v>0</v>
      </c>
      <c r="O45" s="180">
        <f t="shared" si="81"/>
        <v>0</v>
      </c>
      <c r="P45" s="180">
        <f t="shared" si="81"/>
        <v>0</v>
      </c>
      <c r="Q45" s="180">
        <f t="shared" si="81"/>
        <v>0</v>
      </c>
      <c r="R45" s="180">
        <f t="shared" si="81"/>
        <v>0</v>
      </c>
      <c r="S45" s="180">
        <f t="shared" si="81"/>
        <v>0</v>
      </c>
      <c r="T45" s="180">
        <f t="shared" si="81"/>
        <v>0</v>
      </c>
      <c r="U45" s="180">
        <f t="shared" si="81"/>
        <v>0</v>
      </c>
      <c r="V45" s="180">
        <f t="shared" si="81"/>
        <v>0</v>
      </c>
      <c r="W45" s="180">
        <f t="shared" si="81"/>
        <v>0</v>
      </c>
      <c r="X45" s="180">
        <f t="shared" si="81"/>
        <v>0</v>
      </c>
      <c r="Y45" s="180">
        <f t="shared" si="81"/>
        <v>0</v>
      </c>
      <c r="Z45" s="180">
        <f t="shared" si="81"/>
        <v>0</v>
      </c>
      <c r="AA45" s="180">
        <f t="shared" si="81"/>
        <v>0</v>
      </c>
      <c r="AB45" s="180">
        <f t="shared" si="81"/>
        <v>0</v>
      </c>
      <c r="AC45" s="180">
        <f t="shared" si="81"/>
        <v>0</v>
      </c>
      <c r="AD45" s="180">
        <f t="shared" si="81"/>
        <v>0</v>
      </c>
      <c r="AE45" s="180">
        <f t="shared" si="81"/>
        <v>0</v>
      </c>
      <c r="AF45" s="180">
        <f t="shared" si="81"/>
        <v>0</v>
      </c>
      <c r="AG45" s="180">
        <f t="shared" si="81"/>
        <v>0</v>
      </c>
      <c r="AH45" s="180">
        <f t="shared" si="81"/>
        <v>0</v>
      </c>
      <c r="AI45" s="180">
        <f t="shared" si="81"/>
        <v>0</v>
      </c>
      <c r="AJ45" s="180">
        <f t="shared" si="81"/>
        <v>0</v>
      </c>
      <c r="AK45" s="180">
        <f t="shared" si="81"/>
        <v>0</v>
      </c>
      <c r="AL45" s="180">
        <f t="shared" si="81"/>
        <v>0</v>
      </c>
      <c r="AM45" s="180">
        <f t="shared" si="81"/>
        <v>0</v>
      </c>
      <c r="AN45" s="180">
        <f t="shared" si="81"/>
        <v>0</v>
      </c>
      <c r="AO45" s="180">
        <f t="shared" si="81"/>
        <v>0</v>
      </c>
      <c r="AP45" s="180">
        <f t="shared" si="81"/>
        <v>0</v>
      </c>
      <c r="AQ45" s="180">
        <f t="shared" si="81"/>
        <v>0</v>
      </c>
      <c r="AR45" s="180">
        <f t="shared" si="81"/>
        <v>0</v>
      </c>
      <c r="AS45" s="180">
        <f t="shared" si="81"/>
        <v>0</v>
      </c>
      <c r="AT45" s="180">
        <f t="shared" si="81"/>
        <v>0</v>
      </c>
      <c r="AU45" s="180">
        <f t="shared" si="81"/>
        <v>0</v>
      </c>
      <c r="AV45" s="180">
        <f t="shared" si="81"/>
        <v>0</v>
      </c>
      <c r="AW45" s="180">
        <f t="shared" si="81"/>
        <v>0</v>
      </c>
      <c r="AX45" s="180">
        <f t="shared" si="81"/>
        <v>0</v>
      </c>
      <c r="AY45" s="180">
        <f t="shared" si="81"/>
        <v>0</v>
      </c>
      <c r="AZ45" s="180">
        <f t="shared" si="81"/>
        <v>0</v>
      </c>
      <c r="BA45" s="180">
        <f t="shared" ref="BA45:BK45" si="82">BA41+BA43</f>
        <v>0</v>
      </c>
      <c r="BB45" s="180">
        <f t="shared" si="82"/>
        <v>0</v>
      </c>
      <c r="BC45" s="180">
        <f t="shared" si="82"/>
        <v>0</v>
      </c>
      <c r="BD45" s="180">
        <f t="shared" si="82"/>
        <v>0</v>
      </c>
      <c r="BE45" s="180">
        <f t="shared" si="82"/>
        <v>0</v>
      </c>
      <c r="BF45" s="180">
        <f t="shared" si="82"/>
        <v>0</v>
      </c>
      <c r="BG45" s="180">
        <f t="shared" si="82"/>
        <v>0</v>
      </c>
      <c r="BH45" s="180">
        <f t="shared" si="82"/>
        <v>0</v>
      </c>
      <c r="BI45" s="180">
        <f t="shared" si="82"/>
        <v>0</v>
      </c>
      <c r="BJ45" s="180">
        <f t="shared" si="82"/>
        <v>0</v>
      </c>
      <c r="BK45" s="180">
        <f t="shared" si="82"/>
        <v>0</v>
      </c>
      <c r="BL45" s="88"/>
      <c r="BM45" s="181"/>
      <c r="BN45" s="19"/>
      <c r="BO45" s="19"/>
      <c r="BP45" s="19"/>
    </row>
    <row r="46" spans="1:68" ht="15" thickTop="1" x14ac:dyDescent="0.3">
      <c r="BM46" s="134">
        <f>SUM($D46:G46)</f>
        <v>0</v>
      </c>
    </row>
    <row r="47" spans="1:68" x14ac:dyDescent="0.3">
      <c r="A47" s="99"/>
      <c r="BM47" s="134">
        <f>SUM($D47:G47)</f>
        <v>0</v>
      </c>
    </row>
    <row r="48" spans="1:68" ht="21" customHeight="1" x14ac:dyDescent="0.4">
      <c r="A48" s="120"/>
      <c r="B48" s="121"/>
      <c r="C48" s="121"/>
      <c r="D48" s="121"/>
    </row>
    <row r="49" spans="1:4" x14ac:dyDescent="0.3">
      <c r="A49" s="121"/>
      <c r="B49" s="121"/>
      <c r="C49" s="121"/>
      <c r="D49" s="121"/>
    </row>
    <row r="50" spans="1:4" x14ac:dyDescent="0.3">
      <c r="A50" s="121"/>
      <c r="B50" s="121"/>
      <c r="C50" s="121"/>
      <c r="D50" s="121"/>
    </row>
    <row r="51" spans="1:4" x14ac:dyDescent="0.3">
      <c r="A51" s="121"/>
      <c r="B51" s="121"/>
      <c r="C51" s="121"/>
      <c r="D51" s="121"/>
    </row>
    <row r="52" spans="1:4" x14ac:dyDescent="0.3">
      <c r="A52" s="121"/>
      <c r="B52" s="121"/>
      <c r="C52" s="121"/>
      <c r="D52" s="121"/>
    </row>
    <row r="53" spans="1:4" x14ac:dyDescent="0.3">
      <c r="A53" s="121"/>
      <c r="B53" s="121"/>
      <c r="C53" s="121"/>
      <c r="D53" s="121"/>
    </row>
    <row r="54" spans="1:4" x14ac:dyDescent="0.3">
      <c r="A54" s="121"/>
      <c r="B54" s="121"/>
      <c r="C54" s="121"/>
      <c r="D54" s="121"/>
    </row>
    <row r="55" spans="1:4" x14ac:dyDescent="0.3">
      <c r="A55" s="121"/>
      <c r="B55" s="121"/>
      <c r="C55" s="121"/>
      <c r="D55" s="121"/>
    </row>
    <row r="56" spans="1:4" x14ac:dyDescent="0.3">
      <c r="A56" s="121"/>
      <c r="B56" s="121"/>
      <c r="C56" s="121"/>
      <c r="D56" s="121"/>
    </row>
    <row r="57" spans="1:4" x14ac:dyDescent="0.3">
      <c r="A57" s="121"/>
      <c r="B57" s="121"/>
      <c r="C57" s="121"/>
      <c r="D57" s="121"/>
    </row>
    <row r="58" spans="1:4" x14ac:dyDescent="0.3">
      <c r="A58" s="121"/>
      <c r="B58" s="121"/>
      <c r="C58" s="121"/>
      <c r="D58" s="121"/>
    </row>
    <row r="59" spans="1:4" x14ac:dyDescent="0.3">
      <c r="A59" s="121"/>
      <c r="B59" s="121"/>
      <c r="C59" s="121"/>
      <c r="D59" s="121"/>
    </row>
    <row r="60" spans="1:4" x14ac:dyDescent="0.3">
      <c r="A60" s="121"/>
      <c r="B60" s="121"/>
      <c r="C60" s="121"/>
      <c r="D60" s="121"/>
    </row>
    <row r="61" spans="1:4" x14ac:dyDescent="0.3">
      <c r="A61" s="121"/>
      <c r="B61" s="121"/>
      <c r="C61" s="121"/>
      <c r="D61" s="121"/>
    </row>
    <row r="62" spans="1:4" x14ac:dyDescent="0.3">
      <c r="A62" s="121"/>
      <c r="B62" s="121"/>
      <c r="C62" s="121"/>
      <c r="D62" s="121"/>
    </row>
    <row r="63" spans="1:4" x14ac:dyDescent="0.3">
      <c r="A63" s="121"/>
      <c r="B63" s="121"/>
      <c r="C63" s="121"/>
      <c r="D63" s="121"/>
    </row>
    <row r="64" spans="1:4" x14ac:dyDescent="0.3">
      <c r="A64" s="121"/>
      <c r="B64" s="121"/>
      <c r="C64" s="121"/>
      <c r="D64" s="121"/>
    </row>
    <row r="65" spans="1:4" x14ac:dyDescent="0.3">
      <c r="A65" s="121"/>
      <c r="B65" s="121"/>
      <c r="C65" s="121"/>
      <c r="D65" s="121"/>
    </row>
  </sheetData>
  <dataConsolidate/>
  <phoneticPr fontId="5" type="noConversion"/>
  <conditionalFormatting sqref="D1:BK1048576">
    <cfRule type="expression" dxfId="0" priority="1">
      <formula>D$4=0</formula>
    </cfRule>
  </conditionalFormatting>
  <pageMargins left="0.19685039370078741" right="0.19685039370078741" top="0.74803149606299213" bottom="0.74803149606299213" header="0.31496062992125984" footer="0.31496062992125984"/>
  <pageSetup paperSize="8" scale="14"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4BC4F-0627-4106-A659-C2BA5B500D4E}">
  <sheetPr codeName="Blad5"/>
  <dimension ref="A1"/>
  <sheetViews>
    <sheetView showGridLines="0" zoomScaleNormal="100" workbookViewId="0">
      <selection activeCell="B20" sqref="B20"/>
    </sheetView>
  </sheetViews>
  <sheetFormatPr defaultRowHeight="14.4" x14ac:dyDescent="0.3"/>
  <sheetData/>
  <sheetProtection algorithmName="SHA-512" hashValue="YEJyTJVI8b5RiUhCKUxUZuKnFz2KY/ncwHOHI70/ZfgbwsiAMcY4Oyn1xRFfX4I+orrpHJzwCsntg7SAWM6pug==" saltValue="86R9LvAJzmbceVBNDSUWBg==" spinCount="100000" sheet="1" scenario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76edd66-4b95-4e2e-94aa-b6e5e9eb2dbc">
      <UserInfo>
        <DisplayName>Buyle Celina</DisplayName>
        <AccountId>17</AccountId>
        <AccountType/>
      </UserInfo>
      <UserInfo>
        <DisplayName>Van de Casteele Bruno</DisplayName>
        <AccountId>18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098B094FAA3B41908050B993F75E3B" ma:contentTypeVersion="6" ma:contentTypeDescription="Een nieuw document maken." ma:contentTypeScope="" ma:versionID="8c66614476184c6cab1c6d469694902d">
  <xsd:schema xmlns:xsd="http://www.w3.org/2001/XMLSchema" xmlns:xs="http://www.w3.org/2001/XMLSchema" xmlns:p="http://schemas.microsoft.com/office/2006/metadata/properties" xmlns:ns2="c6524b90-8d08-46cc-8038-5b133ddb17b0" xmlns:ns3="976edd66-4b95-4e2e-94aa-b6e5e9eb2dbc" targetNamespace="http://schemas.microsoft.com/office/2006/metadata/properties" ma:root="true" ma:fieldsID="0fc7edf9a8529e91a418d90153725e38" ns2:_="" ns3:_="">
    <xsd:import namespace="c6524b90-8d08-46cc-8038-5b133ddb17b0"/>
    <xsd:import namespace="976edd66-4b95-4e2e-94aa-b6e5e9eb2d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524b90-8d08-46cc-8038-5b133ddb1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6edd66-4b95-4e2e-94aa-b6e5e9eb2db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ED3FE0-6E8F-44DF-97A6-193D3D48B49A}">
  <ds:schemaRefs>
    <ds:schemaRef ds:uri="http://schemas.microsoft.com/sharepoint/v3/contenttype/forms"/>
  </ds:schemaRefs>
</ds:datastoreItem>
</file>

<file path=customXml/itemProps2.xml><?xml version="1.0" encoding="utf-8"?>
<ds:datastoreItem xmlns:ds="http://schemas.openxmlformats.org/officeDocument/2006/customXml" ds:itemID="{12F63C22-FEE4-460B-A345-B84FE4F8466C}">
  <ds:schemaRefs>
    <ds:schemaRef ds:uri="http://schemas.microsoft.com/office/2006/metadata/properties"/>
    <ds:schemaRef ds:uri="http://schemas.microsoft.com/office/infopath/2007/PartnerControls"/>
    <ds:schemaRef ds:uri="976edd66-4b95-4e2e-94aa-b6e5e9eb2dbc"/>
  </ds:schemaRefs>
</ds:datastoreItem>
</file>

<file path=customXml/itemProps3.xml><?xml version="1.0" encoding="utf-8"?>
<ds:datastoreItem xmlns:ds="http://schemas.openxmlformats.org/officeDocument/2006/customXml" ds:itemID="{AC8651BB-8DF2-4D14-A7E4-78A7B401A7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524b90-8d08-46cc-8038-5b133ddb17b0"/>
    <ds:schemaRef ds:uri="976edd66-4b95-4e2e-94aa-b6e5e9eb2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lees dit eerst</vt:lpstr>
      <vt:lpstr>geproj. resultatenrekening</vt:lpstr>
      <vt:lpstr>motivatie bedrijfsopbrengsten</vt:lpstr>
      <vt:lpstr>kasstroomplan</vt:lpstr>
      <vt:lpstr>aan te leveren bijlagen</vt:lpstr>
      <vt:lpstr>kasstroomplan!Afdrukbereik</vt:lpstr>
      <vt:lpstr>'lees dit eerst'!Afdrukbereik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Mels, Johan</dc:creator>
  <cp:keywords/>
  <dc:description/>
  <cp:lastModifiedBy>Hans Haagdorens</cp:lastModifiedBy>
  <cp:revision/>
  <dcterms:created xsi:type="dcterms:W3CDTF">2019-04-29T07:19:22Z</dcterms:created>
  <dcterms:modified xsi:type="dcterms:W3CDTF">2022-11-22T16:47:54Z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0x010100A4098B094FAA3B41908050B993F75E3B</vt:lpwstr>
  </property>
</Properties>
</file>